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2517279B-CFEE-4717-BBD9-9B88354BC9CE}" xr6:coauthVersionLast="47" xr6:coauthVersionMax="47" xr10:uidLastSave="{00000000-0000-0000-0000-000000000000}"/>
  <bookViews>
    <workbookView xWindow="-110" yWindow="-110" windowWidth="19420" windowHeight="10300" firstSheet="3" activeTab="4" xr2:uid="{00000000-000D-0000-FFFF-FFFF00000000}"/>
  </bookViews>
  <sheets>
    <sheet name="2_Рахунок_ВрегНБ_ЕЕ" sheetId="2" r:id="rId1"/>
    <sheet name="3_Акт_БР_ЕЕ" sheetId="4" r:id="rId2"/>
    <sheet name="4_Графік_ВІДПУСКУ-КУПІВЛІ" sheetId="5" r:id="rId3"/>
    <sheet name="5_Графік_ВІДБОРУ-ПОСТАЧАННЯ" sheetId="6" r:id="rId4"/>
    <sheet name="6_Графік_ПРОДАЖУ" sheetId="8" r:id="rId5"/>
  </sheets>
  <definedNames>
    <definedName name="solver_eng" localSheetId="2" hidden="1">1</definedName>
    <definedName name="solver_eng" localSheetId="3" hidden="1">1</definedName>
    <definedName name="solver_eng" localSheetId="4" hidden="1">1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opt" localSheetId="2" hidden="1">'4_Графік_ВІДПУСКУ-КУПІВЛІ'!$I$13</definedName>
    <definedName name="solver_opt" localSheetId="3" hidden="1">'5_Графік_ВІДБОРУ-ПОСТАЧАННЯ'!$I$13</definedName>
    <definedName name="solver_opt" localSheetId="4" hidden="1">'6_Графік_ПРОДАЖУ'!$I$13</definedName>
    <definedName name="solver_typ" localSheetId="2" hidden="1">1</definedName>
    <definedName name="solver_typ" localSheetId="3" hidden="1">1</definedName>
    <definedName name="solver_typ" localSheetId="4" hidden="1">1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er" localSheetId="2" hidden="1">3</definedName>
    <definedName name="solver_ver" localSheetId="3" hidden="1">3</definedName>
    <definedName name="solver_ver" localSheetId="4" hidden="1">3</definedName>
    <definedName name="_xlnm.Print_Area" localSheetId="0">'2_Рахунок_ВрегНБ_ЕЕ'!$A$1:$AO$45</definedName>
    <definedName name="_xlnm.Print_Area" localSheetId="1">'3_Акт_БР_ЕЕ'!$A$1:$AO$39</definedName>
    <definedName name="_xlnm.Print_Area" localSheetId="2">'4_Графік_ВІДПУСКУ-КУПІВЛІ'!$A$1:$AA$50</definedName>
    <definedName name="_xlnm.Print_Area" localSheetId="3">'5_Графік_ВІДБОРУ-ПОСТАЧАННЯ'!$A$1:$AA$50</definedName>
    <definedName name="_xlnm.Print_Area" localSheetId="4">'6_Графік_ПРОДАЖУ'!$A$1:$AA$50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4" l="1"/>
  <c r="R2" i="8"/>
  <c r="R2" i="6"/>
  <c r="R2" i="5"/>
  <c r="W2" i="4"/>
  <c r="Z44" i="8"/>
  <c r="Y44" i="8"/>
  <c r="X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AA43" i="6"/>
  <c r="AA42" i="6"/>
  <c r="AA41" i="6"/>
  <c r="AA40" i="6"/>
  <c r="AA39" i="6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44" i="6" s="1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44" i="8" l="1"/>
  <c r="AA44" i="5"/>
  <c r="Y35" i="4"/>
  <c r="W14" i="4" l="1"/>
  <c r="I14" i="4"/>
  <c r="C12" i="4"/>
  <c r="C11" i="4"/>
  <c r="I12" i="4"/>
  <c r="I11" i="4"/>
  <c r="Y40" i="2" l="1"/>
  <c r="Y34" i="4"/>
  <c r="C34" i="4"/>
  <c r="Y26" i="4"/>
  <c r="K26" i="4"/>
  <c r="E26" i="4"/>
  <c r="Y19" i="4"/>
  <c r="AD19" i="4" s="1"/>
  <c r="AI19" i="4" s="1"/>
  <c r="K19" i="4"/>
  <c r="E19" i="4"/>
  <c r="C40" i="2"/>
  <c r="Y24" i="2"/>
  <c r="K24" i="2"/>
  <c r="E24" i="2"/>
  <c r="Y19" i="2"/>
  <c r="AD19" i="2" s="1"/>
  <c r="K19" i="2"/>
  <c r="E19" i="2"/>
  <c r="AD26" i="4" l="1"/>
  <c r="AI26" i="4" s="1"/>
  <c r="AD24" i="2"/>
  <c r="AI24" i="2" s="1"/>
  <c r="K31" i="2" s="1"/>
  <c r="AI19" i="2"/>
  <c r="K27" i="2" s="1"/>
</calcChain>
</file>

<file path=xl/sharedStrings.xml><?xml version="1.0" encoding="utf-8"?>
<sst xmlns="http://schemas.openxmlformats.org/spreadsheetml/2006/main" count="144" uniqueCount="61">
  <si>
    <t>№_________ від "_____"____________20__ року</t>
  </si>
  <si>
    <t xml:space="preserve"> №</t>
  </si>
  <si>
    <t>від</t>
  </si>
  <si>
    <t>Період нарахування:</t>
  </si>
  <si>
    <t>з:</t>
  </si>
  <si>
    <t>по:</t>
  </si>
  <si>
    <t>1.</t>
  </si>
  <si>
    <t>Період</t>
  </si>
  <si>
    <t>Обсяг, МВт.год.</t>
  </si>
  <si>
    <t>Середньозважена ціна за період, грн./МВт.год.</t>
  </si>
  <si>
    <t>Вартість (без ПДВ), грн.</t>
  </si>
  <si>
    <t>ПДВ, грн</t>
  </si>
  <si>
    <t>Вартість (з ПДВ), грн.</t>
  </si>
  <si>
    <t>-</t>
  </si>
  <si>
    <t>2.</t>
  </si>
  <si>
    <t>3.</t>
  </si>
  <si>
    <t>грн. з ПДВ</t>
  </si>
  <si>
    <t>Додаток № 2</t>
  </si>
  <si>
    <t xml:space="preserve">Рахунок на оплату електричної енергії з метою врегулювання небалансів </t>
  </si>
  <si>
    <t>Від СВБ:</t>
  </si>
  <si>
    <t>Від Учасника:</t>
  </si>
  <si>
    <t>Зобов'язання Сторін за цим Рахунком:</t>
  </si>
  <si>
    <t>СВБ</t>
  </si>
  <si>
    <t>Учасник</t>
  </si>
  <si>
    <t>разом поіменовані "Сторони"</t>
  </si>
  <si>
    <t>(Посада)</t>
  </si>
  <si>
    <t>(підпис)                                       (ПIБ)</t>
  </si>
  <si>
    <t>Акт</t>
  </si>
  <si>
    <t>купівлі-продажу електричної енергії для врегулювання небалансів на балансуючому ринку</t>
  </si>
  <si>
    <t>Додаток № 3</t>
  </si>
  <si>
    <t>Учасник купив, а СВБ продала електричну енергію з метою врегулювання небалансів:</t>
  </si>
  <si>
    <t>СВБ купила, а Учасник продав електричну енергію з метою врегулювання небалансів:</t>
  </si>
  <si>
    <t>за договором:    №</t>
  </si>
  <si>
    <t>3.1. Платник Учасник:</t>
  </si>
  <si>
    <t>3.2. Платник СВБ:</t>
  </si>
  <si>
    <t>Сума прописом: ______________ гривень  __ копійок</t>
  </si>
  <si>
    <t xml:space="preserve">адреса: ________________
код за ЄДРПОУ ХХХХХХХХ, 
Енергетичний ідентифікаційний код (EIC) №ХХХХХХХХХХ
ІПН ХХХХХХХХХХ,
п/р ХХХХХХХХХХХХХ у банку ________________,
МФО ХХХХХХ,
</t>
  </si>
  <si>
    <t>Додаток № 4</t>
  </si>
  <si>
    <t>№________________________від__________________</t>
  </si>
  <si>
    <t xml:space="preserve">Сумарний графік фізичного відпуску (виробництва електричної енергії на власних одиницях відпуску), купівлі на РДД, РДН, ВДР та імпорту електричної енергії </t>
  </si>
  <si>
    <t>по торговій зоні</t>
  </si>
  <si>
    <t>на розрахунковий місяць</t>
  </si>
  <si>
    <t>року</t>
  </si>
  <si>
    <t>СВБ:</t>
  </si>
  <si>
    <t>EIC</t>
  </si>
  <si>
    <t>Участник:</t>
  </si>
  <si>
    <t>Дата місяця</t>
  </si>
  <si>
    <t>Година доби</t>
  </si>
  <si>
    <t>Разом</t>
  </si>
  <si>
    <t>РАЗОМ</t>
  </si>
  <si>
    <t>посада</t>
  </si>
  <si>
    <t>Компанія</t>
  </si>
  <si>
    <t xml:space="preserve">                         /підпис /   М.П.           /Прізвище, ініціали/</t>
  </si>
  <si>
    <t>Додаток №5</t>
  </si>
  <si>
    <t xml:space="preserve">Сумарний графік фізичного відбору (використання електричної енергії для потреб власних електроустановок) та постачання електричної енергії </t>
  </si>
  <si>
    <t>Додаток №6</t>
  </si>
  <si>
    <t>Сумарний графік продажу на РДД, РДН, ВДР та експорту електричної енергії</t>
  </si>
  <si>
    <t xml:space="preserve">до Договору про участь у агрегованій групі </t>
  </si>
  <si>
    <t>62X0442935379736</t>
  </si>
  <si>
    <t>ТОВ «ВОЛЬТРА»</t>
  </si>
  <si>
    <t xml:space="preserve">Місцезнаходження: 
14013, Чернігівська обл., місто Чернігів, просп. Перемоги, 119а, кв. 41
Фактична адреса: 
01021, місто Київ, Кловський узвіз, 7, оф. 134
Код ЄДРПОУ: 46052767,
ІПН 460527625261
Енергетичний ідентифікаційний код (EIC): №62X0442935379736
П/р IBAN: UA023004650000026003300114205
Ел. сайт: http://voltra.net.ua/ 
E-mail: voltra.energy.ua@gmail.com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</si>
</sst>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#,##0.000"/>
    <numFmt numFmtId="166" formatCode="#,##0.00000"/>
    <numFmt numFmtId="167" formatCode="dd"/>
    <numFmt numFmtId="168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theme="1"/>
      <name val="Calibri"/>
      <family val="2"/>
      <charset val="204"/>
      <scheme val="minor"/>
    </font>
    <font>
      <b/>
      <sz val="6"/>
      <color theme="1"/>
      <name val="Times New Roman"/>
      <family val="1"/>
      <charset val="204"/>
    </font>
    <font>
      <b/>
      <u/>
      <sz val="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63">
    <xf numFmtId="0" fontId="0" fillId="0" borderId="0" xfId="0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0" xfId="1" applyFont="1"/>
    <xf numFmtId="0" fontId="7" fillId="0" borderId="0" xfId="1" applyFont="1" applyAlignment="1">
      <alignment horizontal="left"/>
    </xf>
    <xf numFmtId="0" fontId="7" fillId="0" borderId="1" xfId="1" applyFont="1" applyBorder="1" applyAlignment="1">
      <alignment vertical="center"/>
    </xf>
    <xf numFmtId="0" fontId="7" fillId="0" borderId="2" xfId="1" applyFont="1" applyBorder="1" applyAlignment="1">
      <alignment horizontal="right"/>
    </xf>
    <xf numFmtId="0" fontId="7" fillId="0" borderId="2" xfId="1" applyFont="1" applyBorder="1" applyAlignment="1">
      <alignment vertical="center"/>
    </xf>
    <xf numFmtId="0" fontId="7" fillId="0" borderId="1" xfId="1" applyFont="1" applyBorder="1" applyAlignment="1">
      <alignment horizontal="right" vertical="center" indent="1"/>
    </xf>
    <xf numFmtId="0" fontId="4" fillId="0" borderId="1" xfId="1" applyFont="1" applyBorder="1" applyAlignment="1">
      <alignment horizontal="left"/>
    </xf>
    <xf numFmtId="0" fontId="10" fillId="0" borderId="0" xfId="1" applyFont="1"/>
    <xf numFmtId="0" fontId="11" fillId="0" borderId="0" xfId="1" applyFont="1" applyAlignment="1">
      <alignment vertical="top" wrapText="1"/>
    </xf>
    <xf numFmtId="0" fontId="4" fillId="0" borderId="11" xfId="1" applyFont="1" applyBorder="1" applyAlignment="1">
      <alignment horizontal="left"/>
    </xf>
    <xf numFmtId="0" fontId="4" fillId="0" borderId="12" xfId="1" applyFont="1" applyBorder="1" applyAlignment="1">
      <alignment horizontal="right"/>
    </xf>
    <xf numFmtId="0" fontId="4" fillId="0" borderId="16" xfId="1" applyFont="1" applyBorder="1" applyAlignment="1">
      <alignment horizontal="left"/>
    </xf>
    <xf numFmtId="0" fontId="4" fillId="0" borderId="0" xfId="1" applyFont="1" applyAlignment="1">
      <alignment horizontal="right" vertical="center"/>
    </xf>
    <xf numFmtId="0" fontId="4" fillId="0" borderId="17" xfId="1" applyFont="1" applyBorder="1" applyAlignment="1">
      <alignment horizontal="left"/>
    </xf>
    <xf numFmtId="0" fontId="4" fillId="0" borderId="18" xfId="1" applyFont="1" applyBorder="1" applyAlignment="1">
      <alignment horizontal="left"/>
    </xf>
    <xf numFmtId="0" fontId="4" fillId="0" borderId="19" xfId="1" applyFont="1" applyBorder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4" fontId="5" fillId="0" borderId="20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top"/>
    </xf>
    <xf numFmtId="0" fontId="10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top" wrapText="1"/>
    </xf>
    <xf numFmtId="4" fontId="4" fillId="0" borderId="0" xfId="1" applyNumberFormat="1" applyFont="1" applyAlignment="1">
      <alignment horizontal="left"/>
    </xf>
    <xf numFmtId="4" fontId="5" fillId="0" borderId="0" xfId="1" applyNumberFormat="1" applyFont="1" applyAlignment="1">
      <alignment horizontal="left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4" fillId="0" borderId="21" xfId="1" applyFont="1" applyBorder="1" applyAlignment="1">
      <alignment horizontal="left"/>
    </xf>
    <xf numFmtId="0" fontId="4" fillId="0" borderId="0" xfId="1" applyFont="1" applyAlignment="1">
      <alignment vertical="top" wrapText="1"/>
    </xf>
    <xf numFmtId="0" fontId="14" fillId="0" borderId="0" xfId="1" applyFont="1" applyAlignment="1">
      <alignment horizontal="left"/>
    </xf>
    <xf numFmtId="0" fontId="14" fillId="0" borderId="0" xfId="1" applyFont="1"/>
    <xf numFmtId="0" fontId="14" fillId="0" borderId="0" xfId="1" applyFont="1" applyAlignment="1">
      <alignment vertical="top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left"/>
    </xf>
    <xf numFmtId="4" fontId="4" fillId="0" borderId="0" xfId="1" applyNumberFormat="1" applyFont="1" applyAlignment="1">
      <alignment horizontal="center"/>
    </xf>
    <xf numFmtId="0" fontId="15" fillId="0" borderId="0" xfId="1" applyFont="1" applyAlignment="1">
      <alignment horizontal="left" vertical="top"/>
    </xf>
    <xf numFmtId="0" fontId="15" fillId="0" borderId="0" xfId="1" applyFont="1" applyAlignment="1">
      <alignment vertical="top" wrapText="1"/>
    </xf>
    <xf numFmtId="0" fontId="8" fillId="0" borderId="0" xfId="1" applyFont="1" applyAlignment="1">
      <alignment vertical="top"/>
    </xf>
    <xf numFmtId="0" fontId="15" fillId="0" borderId="0" xfId="1" applyFont="1" applyAlignment="1">
      <alignment horizontal="right" vertical="top"/>
    </xf>
    <xf numFmtId="0" fontId="15" fillId="0" borderId="0" xfId="1" applyFont="1" applyAlignment="1">
      <alignment vertical="top"/>
    </xf>
    <xf numFmtId="0" fontId="17" fillId="0" borderId="0" xfId="2" applyFont="1"/>
    <xf numFmtId="165" fontId="16" fillId="2" borderId="0" xfId="2" applyNumberFormat="1" applyFont="1" applyFill="1" applyAlignment="1">
      <alignment shrinkToFit="1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16" fillId="0" borderId="18" xfId="0" applyFont="1" applyBorder="1" applyAlignment="1">
      <alignment horizontal="center"/>
    </xf>
    <xf numFmtId="0" fontId="18" fillId="0" borderId="18" xfId="0" applyFont="1" applyBorder="1"/>
    <xf numFmtId="0" fontId="16" fillId="0" borderId="18" xfId="0" applyFont="1" applyBorder="1"/>
    <xf numFmtId="0" fontId="18" fillId="2" borderId="20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167" fontId="18" fillId="2" borderId="30" xfId="0" applyNumberFormat="1" applyFont="1" applyFill="1" applyBorder="1"/>
    <xf numFmtId="168" fontId="16" fillId="0" borderId="20" xfId="0" applyNumberFormat="1" applyFont="1" applyBorder="1" applyAlignment="1">
      <alignment shrinkToFit="1"/>
    </xf>
    <xf numFmtId="168" fontId="16" fillId="0" borderId="13" xfId="0" applyNumberFormat="1" applyFont="1" applyBorder="1" applyAlignment="1">
      <alignment shrinkToFit="1"/>
    </xf>
    <xf numFmtId="165" fontId="16" fillId="2" borderId="28" xfId="0" applyNumberFormat="1" applyFont="1" applyFill="1" applyBorder="1"/>
    <xf numFmtId="167" fontId="18" fillId="2" borderId="31" xfId="0" applyNumberFormat="1" applyFont="1" applyFill="1" applyBorder="1"/>
    <xf numFmtId="168" fontId="16" fillId="0" borderId="9" xfId="0" applyNumberFormat="1" applyFont="1" applyBorder="1" applyAlignment="1">
      <alignment shrinkToFit="1"/>
    </xf>
    <xf numFmtId="165" fontId="16" fillId="2" borderId="20" xfId="0" applyNumberFormat="1" applyFont="1" applyFill="1" applyBorder="1" applyAlignment="1">
      <alignment shrinkToFit="1"/>
    </xf>
    <xf numFmtId="165" fontId="16" fillId="2" borderId="28" xfId="0" applyNumberFormat="1" applyFont="1" applyFill="1" applyBorder="1" applyAlignment="1">
      <alignment shrinkToFit="1"/>
    </xf>
    <xf numFmtId="0" fontId="17" fillId="0" borderId="18" xfId="0" applyFont="1" applyBorder="1"/>
    <xf numFmtId="0" fontId="19" fillId="0" borderId="0" xfId="0" applyFont="1"/>
    <xf numFmtId="0" fontId="19" fillId="0" borderId="18" xfId="0" applyFont="1" applyBorder="1"/>
    <xf numFmtId="0" fontId="16" fillId="0" borderId="0" xfId="3" applyFont="1"/>
    <xf numFmtId="0" fontId="17" fillId="0" borderId="0" xfId="3" applyFont="1"/>
    <xf numFmtId="0" fontId="18" fillId="0" borderId="0" xfId="3" applyFont="1"/>
    <xf numFmtId="0" fontId="16" fillId="0" borderId="0" xfId="3" applyFont="1" applyAlignment="1">
      <alignment horizontal="center"/>
    </xf>
    <xf numFmtId="0" fontId="16" fillId="0" borderId="18" xfId="3" applyFont="1" applyBorder="1" applyAlignment="1">
      <alignment horizontal="center"/>
    </xf>
    <xf numFmtId="0" fontId="18" fillId="0" borderId="18" xfId="3" applyFont="1" applyBorder="1"/>
    <xf numFmtId="0" fontId="16" fillId="0" borderId="18" xfId="3" applyFont="1" applyBorder="1"/>
    <xf numFmtId="0" fontId="18" fillId="2" borderId="20" xfId="3" applyFont="1" applyFill="1" applyBorder="1" applyAlignment="1">
      <alignment horizontal="center"/>
    </xf>
    <xf numFmtId="0" fontId="18" fillId="2" borderId="28" xfId="3" applyFont="1" applyFill="1" applyBorder="1" applyAlignment="1">
      <alignment horizontal="center"/>
    </xf>
    <xf numFmtId="167" fontId="18" fillId="2" borderId="30" xfId="3" applyNumberFormat="1" applyFont="1" applyFill="1" applyBorder="1"/>
    <xf numFmtId="168" fontId="16" fillId="0" borderId="20" xfId="3" applyNumberFormat="1" applyFont="1" applyBorder="1" applyAlignment="1">
      <alignment shrinkToFit="1"/>
    </xf>
    <xf numFmtId="168" fontId="16" fillId="0" borderId="13" xfId="3" applyNumberFormat="1" applyFont="1" applyBorder="1" applyAlignment="1">
      <alignment shrinkToFit="1"/>
    </xf>
    <xf numFmtId="165" fontId="16" fillId="2" borderId="28" xfId="3" applyNumberFormat="1" applyFont="1" applyFill="1" applyBorder="1"/>
    <xf numFmtId="167" fontId="18" fillId="2" borderId="31" xfId="3" applyNumberFormat="1" applyFont="1" applyFill="1" applyBorder="1"/>
    <xf numFmtId="168" fontId="16" fillId="0" borderId="9" xfId="3" applyNumberFormat="1" applyFont="1" applyBorder="1" applyAlignment="1">
      <alignment shrinkToFit="1"/>
    </xf>
    <xf numFmtId="165" fontId="16" fillId="2" borderId="20" xfId="3" applyNumberFormat="1" applyFont="1" applyFill="1" applyBorder="1" applyAlignment="1">
      <alignment shrinkToFit="1"/>
    </xf>
    <xf numFmtId="165" fontId="16" fillId="2" borderId="28" xfId="3" applyNumberFormat="1" applyFont="1" applyFill="1" applyBorder="1" applyAlignment="1">
      <alignment shrinkToFit="1"/>
    </xf>
    <xf numFmtId="165" fontId="16" fillId="2" borderId="0" xfId="3" applyNumberFormat="1" applyFont="1" applyFill="1" applyAlignment="1">
      <alignment shrinkToFit="1"/>
    </xf>
    <xf numFmtId="0" fontId="17" fillId="0" borderId="18" xfId="3" applyFont="1" applyBorder="1"/>
    <xf numFmtId="0" fontId="19" fillId="0" borderId="0" xfId="3" applyFont="1"/>
    <xf numFmtId="0" fontId="19" fillId="0" borderId="18" xfId="3" applyFont="1" applyBorder="1"/>
    <xf numFmtId="0" fontId="18" fillId="0" borderId="0" xfId="3" applyFont="1" applyAlignment="1">
      <alignment horizontal="center" vertical="center"/>
    </xf>
    <xf numFmtId="0" fontId="18" fillId="0" borderId="0" xfId="3" applyFont="1" applyAlignment="1">
      <alignment vertical="center"/>
    </xf>
    <xf numFmtId="0" fontId="16" fillId="0" borderId="18" xfId="3" applyFont="1" applyBorder="1" applyAlignment="1">
      <alignment horizontal="center"/>
    </xf>
    <xf numFmtId="0" fontId="18" fillId="2" borderId="22" xfId="3" applyFont="1" applyFill="1" applyBorder="1" applyAlignment="1">
      <alignment horizontal="center" wrapText="1"/>
    </xf>
    <xf numFmtId="0" fontId="18" fillId="2" borderId="27" xfId="3" applyFont="1" applyFill="1" applyBorder="1" applyAlignment="1">
      <alignment horizontal="center" wrapText="1"/>
    </xf>
    <xf numFmtId="0" fontId="18" fillId="2" borderId="23" xfId="3" applyFont="1" applyFill="1" applyBorder="1" applyAlignment="1">
      <alignment horizontal="center"/>
    </xf>
    <xf numFmtId="0" fontId="18" fillId="2" borderId="24" xfId="3" applyFont="1" applyFill="1" applyBorder="1" applyAlignment="1">
      <alignment horizontal="center"/>
    </xf>
    <xf numFmtId="0" fontId="18" fillId="2" borderId="25" xfId="3" applyFont="1" applyFill="1" applyBorder="1" applyAlignment="1">
      <alignment horizontal="center"/>
    </xf>
    <xf numFmtId="0" fontId="18" fillId="2" borderId="26" xfId="3" applyFont="1" applyFill="1" applyBorder="1" applyAlignment="1">
      <alignment horizontal="center" vertical="center"/>
    </xf>
    <xf numFmtId="0" fontId="18" fillId="2" borderId="29" xfId="3" applyFont="1" applyFill="1" applyBorder="1" applyAlignment="1">
      <alignment horizontal="center" vertical="center"/>
    </xf>
    <xf numFmtId="0" fontId="12" fillId="0" borderId="0" xfId="1" applyFont="1" applyAlignment="1">
      <alignment horizontal="left" vertical="top" wrapText="1"/>
    </xf>
    <xf numFmtId="0" fontId="4" fillId="0" borderId="21" xfId="1" applyFont="1" applyBorder="1" applyAlignment="1">
      <alignment horizontal="left"/>
    </xf>
    <xf numFmtId="0" fontId="14" fillId="0" borderId="0" xfId="1" applyFont="1" applyAlignment="1">
      <alignment horizontal="justify" vertical="top" wrapText="1"/>
    </xf>
    <xf numFmtId="0" fontId="13" fillId="0" borderId="0" xfId="1" applyFont="1" applyAlignment="1">
      <alignment horizontal="left"/>
    </xf>
    <xf numFmtId="0" fontId="11" fillId="0" borderId="0" xfId="1" applyFont="1" applyAlignment="1">
      <alignment horizontal="left" vertical="top" wrapText="1"/>
    </xf>
    <xf numFmtId="0" fontId="14" fillId="0" borderId="10" xfId="1" applyFont="1" applyBorder="1" applyAlignment="1">
      <alignment horizontal="center"/>
    </xf>
    <xf numFmtId="4" fontId="4" fillId="0" borderId="13" xfId="1" applyNumberFormat="1" applyFont="1" applyBorder="1" applyAlignment="1">
      <alignment horizontal="center"/>
    </xf>
    <xf numFmtId="4" fontId="4" fillId="0" borderId="14" xfId="1" applyNumberFormat="1" applyFont="1" applyBorder="1" applyAlignment="1">
      <alignment horizontal="center"/>
    </xf>
    <xf numFmtId="4" fontId="4" fillId="0" borderId="15" xfId="1" applyNumberFormat="1" applyFont="1" applyBorder="1" applyAlignment="1">
      <alignment horizontal="center"/>
    </xf>
    <xf numFmtId="0" fontId="4" fillId="0" borderId="0" xfId="1" applyFont="1" applyAlignment="1">
      <alignment horizontal="left" vertical="top" wrapText="1"/>
    </xf>
    <xf numFmtId="4" fontId="15" fillId="0" borderId="13" xfId="1" applyNumberFormat="1" applyFont="1" applyBorder="1" applyAlignment="1">
      <alignment horizontal="center"/>
    </xf>
    <xf numFmtId="4" fontId="15" fillId="0" borderId="14" xfId="1" applyNumberFormat="1" applyFont="1" applyBorder="1" applyAlignment="1">
      <alignment horizontal="center"/>
    </xf>
    <xf numFmtId="4" fontId="15" fillId="0" borderId="15" xfId="1" applyNumberFormat="1" applyFont="1" applyBorder="1" applyAlignment="1">
      <alignment horizontal="center"/>
    </xf>
    <xf numFmtId="0" fontId="15" fillId="0" borderId="0" xfId="1" applyFont="1" applyAlignment="1">
      <alignment horizontal="left" vertical="top" wrapText="1"/>
    </xf>
    <xf numFmtId="14" fontId="5" fillId="0" borderId="13" xfId="1" applyNumberFormat="1" applyFont="1" applyBorder="1" applyAlignment="1">
      <alignment horizontal="center" vertical="center" wrapText="1"/>
    </xf>
    <xf numFmtId="14" fontId="5" fillId="0" borderId="14" xfId="1" applyNumberFormat="1" applyFont="1" applyBorder="1" applyAlignment="1">
      <alignment horizontal="center" vertical="center" wrapText="1"/>
    </xf>
    <xf numFmtId="14" fontId="5" fillId="0" borderId="15" xfId="1" applyNumberFormat="1" applyFont="1" applyBorder="1" applyAlignment="1">
      <alignment horizontal="center" vertical="center" wrapText="1"/>
    </xf>
    <xf numFmtId="165" fontId="4" fillId="0" borderId="13" xfId="1" applyNumberFormat="1" applyFont="1" applyBorder="1" applyAlignment="1">
      <alignment horizontal="center"/>
    </xf>
    <xf numFmtId="165" fontId="4" fillId="0" borderId="14" xfId="1" applyNumberFormat="1" applyFont="1" applyBorder="1" applyAlignment="1">
      <alignment horizontal="center"/>
    </xf>
    <xf numFmtId="165" fontId="4" fillId="0" borderId="15" xfId="1" applyNumberFormat="1" applyFont="1" applyBorder="1" applyAlignment="1">
      <alignment horizontal="center"/>
    </xf>
    <xf numFmtId="166" fontId="4" fillId="0" borderId="13" xfId="1" applyNumberFormat="1" applyFont="1" applyBorder="1" applyAlignment="1">
      <alignment horizontal="center"/>
    </xf>
    <xf numFmtId="166" fontId="4" fillId="0" borderId="14" xfId="1" applyNumberFormat="1" applyFont="1" applyBorder="1" applyAlignment="1">
      <alignment horizontal="center"/>
    </xf>
    <xf numFmtId="166" fontId="4" fillId="0" borderId="15" xfId="1" applyNumberFormat="1" applyFont="1" applyBorder="1" applyAlignment="1">
      <alignment horizontal="center"/>
    </xf>
    <xf numFmtId="0" fontId="4" fillId="0" borderId="0" xfId="1" applyFont="1" applyAlignment="1">
      <alignment horizontal="left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164" fontId="4" fillId="2" borderId="13" xfId="1" applyNumberFormat="1" applyFont="1" applyFill="1" applyBorder="1" applyAlignment="1">
      <alignment horizontal="center" wrapText="1"/>
    </xf>
    <xf numFmtId="164" fontId="4" fillId="2" borderId="14" xfId="1" applyNumberFormat="1" applyFont="1" applyFill="1" applyBorder="1" applyAlignment="1">
      <alignment horizontal="center" wrapText="1"/>
    </xf>
    <xf numFmtId="164" fontId="4" fillId="2" borderId="15" xfId="1" applyNumberFormat="1" applyFont="1" applyFill="1" applyBorder="1" applyAlignment="1">
      <alignment horizontal="center" wrapText="1"/>
    </xf>
    <xf numFmtId="0" fontId="4" fillId="0" borderId="0" xfId="1" applyFont="1" applyAlignment="1">
      <alignment horizontal="left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7" fillId="0" borderId="6" xfId="1" applyFont="1" applyBorder="1" applyAlignment="1">
      <alignment horizontal="left" vertical="top" wrapText="1"/>
    </xf>
    <xf numFmtId="0" fontId="7" fillId="0" borderId="7" xfId="1" applyFont="1" applyBorder="1" applyAlignment="1">
      <alignment horizontal="left" vertical="top" wrapText="1"/>
    </xf>
    <xf numFmtId="0" fontId="7" fillId="0" borderId="8" xfId="1" applyFont="1" applyBorder="1" applyAlignment="1">
      <alignment horizontal="left" vertical="top" wrapText="1"/>
    </xf>
    <xf numFmtId="0" fontId="9" fillId="2" borderId="3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164" fontId="9" fillId="2" borderId="3" xfId="1" applyNumberFormat="1" applyFont="1" applyFill="1" applyBorder="1" applyAlignment="1">
      <alignment horizontal="center" wrapText="1"/>
    </xf>
    <xf numFmtId="164" fontId="9" fillId="2" borderId="4" xfId="1" applyNumberFormat="1" applyFont="1" applyFill="1" applyBorder="1" applyAlignment="1">
      <alignment horizontal="center" wrapText="1"/>
    </xf>
    <xf numFmtId="164" fontId="9" fillId="2" borderId="5" xfId="1" applyNumberFormat="1" applyFont="1" applyFill="1" applyBorder="1" applyAlignment="1">
      <alignment horizontal="center" wrapText="1"/>
    </xf>
    <xf numFmtId="0" fontId="12" fillId="0" borderId="9" xfId="1" applyFont="1" applyBorder="1" applyAlignment="1">
      <alignment horizontal="center" vertical="top" wrapText="1"/>
    </xf>
    <xf numFmtId="0" fontId="12" fillId="0" borderId="10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/>
    </xf>
    <xf numFmtId="0" fontId="18" fillId="2" borderId="22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18" fillId="2" borderId="23" xfId="0" applyFont="1" applyFill="1" applyBorder="1" applyAlignment="1">
      <alignment horizontal="center"/>
    </xf>
    <xf numFmtId="0" fontId="18" fillId="2" borderId="24" xfId="0" applyFont="1" applyFill="1" applyBorder="1" applyAlignment="1">
      <alignment horizontal="center"/>
    </xf>
    <xf numFmtId="0" fontId="18" fillId="2" borderId="25" xfId="0" applyFont="1" applyFill="1" applyBorder="1" applyAlignment="1">
      <alignment horizontal="center"/>
    </xf>
    <xf numFmtId="0" fontId="18" fillId="2" borderId="26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BZ46"/>
  <sheetViews>
    <sheetView view="pageBreakPreview" topLeftCell="A31" zoomScale="85" zoomScaleNormal="100" zoomScaleSheetLayoutView="85" workbookViewId="0">
      <selection activeCell="U41" sqref="U41"/>
    </sheetView>
  </sheetViews>
  <sheetFormatPr defaultColWidth="3" defaultRowHeight="11.5" customHeight="1" x14ac:dyDescent="0.3"/>
  <cols>
    <col min="1" max="1" width="1.453125" style="1" customWidth="1"/>
    <col min="2" max="2" width="0.54296875" style="1" customWidth="1"/>
    <col min="3" max="3" width="3" style="1" customWidth="1"/>
    <col min="4" max="4" width="0.81640625" style="1" customWidth="1"/>
    <col min="5" max="5" width="2.1796875" style="1" customWidth="1"/>
    <col min="6" max="7" width="3" style="1" customWidth="1"/>
    <col min="8" max="8" width="4.1796875" style="1" customWidth="1"/>
    <col min="9" max="9" width="3.81640625" style="1" customWidth="1"/>
    <col min="10" max="10" width="3.54296875" style="1" customWidth="1"/>
    <col min="11" max="11" width="3.26953125" style="1" customWidth="1"/>
    <col min="12" max="18" width="3" style="1" customWidth="1"/>
    <col min="19" max="19" width="3.26953125" style="1" customWidth="1"/>
    <col min="20" max="20" width="3.7265625" style="1" customWidth="1"/>
    <col min="21" max="21" width="3" style="1" customWidth="1"/>
    <col min="22" max="22" width="4.453125" style="1" customWidth="1"/>
    <col min="23" max="23" width="3" style="1" customWidth="1"/>
    <col min="24" max="24" width="1.81640625" style="1" customWidth="1"/>
    <col min="25" max="25" width="2.453125" style="1" customWidth="1"/>
    <col min="26" max="27" width="3" style="1" customWidth="1"/>
    <col min="28" max="28" width="0.54296875" style="1" customWidth="1"/>
    <col min="29" max="29" width="2.453125" style="1" customWidth="1"/>
    <col min="30" max="30" width="1.453125" style="1" bestFit="1" customWidth="1"/>
    <col min="31" max="31" width="2.54296875" style="1" customWidth="1"/>
    <col min="32" max="32" width="1.54296875" style="1" customWidth="1"/>
    <col min="33" max="33" width="3" style="1" customWidth="1"/>
    <col min="34" max="34" width="3.54296875" style="1" customWidth="1"/>
    <col min="35" max="35" width="2.453125" style="1" customWidth="1"/>
    <col min="36" max="36" width="1.453125" style="1" customWidth="1"/>
    <col min="37" max="37" width="3" style="1" customWidth="1"/>
    <col min="38" max="38" width="7.54296875" style="1" customWidth="1"/>
    <col min="39" max="39" width="3.453125" style="1" customWidth="1"/>
    <col min="40" max="40" width="3" style="1" customWidth="1"/>
    <col min="41" max="42" width="1.54296875" style="1" customWidth="1"/>
    <col min="43" max="43" width="2.54296875" style="3" customWidth="1"/>
    <col min="44" max="74" width="3" style="3"/>
    <col min="75" max="75" width="5" style="3" customWidth="1"/>
    <col min="76" max="277" width="3" style="3"/>
    <col min="278" max="278" width="1.453125" style="3" customWidth="1"/>
    <col min="279" max="279" width="0.54296875" style="3" customWidth="1"/>
    <col min="280" max="280" width="3" style="3"/>
    <col min="281" max="281" width="0.81640625" style="3" customWidth="1"/>
    <col min="282" max="282" width="2.1796875" style="3" customWidth="1"/>
    <col min="283" max="298" width="3" style="3"/>
    <col min="299" max="299" width="4.453125" style="3" customWidth="1"/>
    <col min="300" max="300" width="3" style="3"/>
    <col min="301" max="301" width="1.81640625" style="3" customWidth="1"/>
    <col min="302" max="302" width="2.453125" style="3" customWidth="1"/>
    <col min="303" max="304" width="3" style="3"/>
    <col min="305" max="305" width="0.54296875" style="3" customWidth="1"/>
    <col min="306" max="306" width="2.453125" style="3" customWidth="1"/>
    <col min="307" max="307" width="3" style="3"/>
    <col min="308" max="308" width="2.54296875" style="3" customWidth="1"/>
    <col min="309" max="309" width="1.54296875" style="3" customWidth="1"/>
    <col min="310" max="310" width="3" style="3"/>
    <col min="311" max="311" width="3.54296875" style="3" customWidth="1"/>
    <col min="312" max="312" width="2.453125" style="3" customWidth="1"/>
    <col min="313" max="313" width="1.453125" style="3" customWidth="1"/>
    <col min="314" max="314" width="3" style="3"/>
    <col min="315" max="315" width="7.54296875" style="3" customWidth="1"/>
    <col min="316" max="316" width="3.453125" style="3" customWidth="1"/>
    <col min="317" max="317" width="3" style="3"/>
    <col min="318" max="319" width="1.54296875" style="3" customWidth="1"/>
    <col min="320" max="320" width="2.54296875" style="3" customWidth="1"/>
    <col min="321" max="330" width="3" style="3"/>
    <col min="331" max="331" width="5" style="3" customWidth="1"/>
    <col min="332" max="533" width="3" style="3"/>
    <col min="534" max="534" width="1.453125" style="3" customWidth="1"/>
    <col min="535" max="535" width="0.54296875" style="3" customWidth="1"/>
    <col min="536" max="536" width="3" style="3"/>
    <col min="537" max="537" width="0.81640625" style="3" customWidth="1"/>
    <col min="538" max="538" width="2.1796875" style="3" customWidth="1"/>
    <col min="539" max="554" width="3" style="3"/>
    <col min="555" max="555" width="4.453125" style="3" customWidth="1"/>
    <col min="556" max="556" width="3" style="3"/>
    <col min="557" max="557" width="1.81640625" style="3" customWidth="1"/>
    <col min="558" max="558" width="2.453125" style="3" customWidth="1"/>
    <col min="559" max="560" width="3" style="3"/>
    <col min="561" max="561" width="0.54296875" style="3" customWidth="1"/>
    <col min="562" max="562" width="2.453125" style="3" customWidth="1"/>
    <col min="563" max="563" width="3" style="3"/>
    <col min="564" max="564" width="2.54296875" style="3" customWidth="1"/>
    <col min="565" max="565" width="1.54296875" style="3" customWidth="1"/>
    <col min="566" max="566" width="3" style="3"/>
    <col min="567" max="567" width="3.54296875" style="3" customWidth="1"/>
    <col min="568" max="568" width="2.453125" style="3" customWidth="1"/>
    <col min="569" max="569" width="1.453125" style="3" customWidth="1"/>
    <col min="570" max="570" width="3" style="3"/>
    <col min="571" max="571" width="7.54296875" style="3" customWidth="1"/>
    <col min="572" max="572" width="3.453125" style="3" customWidth="1"/>
    <col min="573" max="573" width="3" style="3"/>
    <col min="574" max="575" width="1.54296875" style="3" customWidth="1"/>
    <col min="576" max="576" width="2.54296875" style="3" customWidth="1"/>
    <col min="577" max="586" width="3" style="3"/>
    <col min="587" max="587" width="5" style="3" customWidth="1"/>
    <col min="588" max="789" width="3" style="3"/>
    <col min="790" max="790" width="1.453125" style="3" customWidth="1"/>
    <col min="791" max="791" width="0.54296875" style="3" customWidth="1"/>
    <col min="792" max="792" width="3" style="3"/>
    <col min="793" max="793" width="0.81640625" style="3" customWidth="1"/>
    <col min="794" max="794" width="2.1796875" style="3" customWidth="1"/>
    <col min="795" max="810" width="3" style="3"/>
    <col min="811" max="811" width="4.453125" style="3" customWidth="1"/>
    <col min="812" max="812" width="3" style="3"/>
    <col min="813" max="813" width="1.81640625" style="3" customWidth="1"/>
    <col min="814" max="814" width="2.453125" style="3" customWidth="1"/>
    <col min="815" max="816" width="3" style="3"/>
    <col min="817" max="817" width="0.54296875" style="3" customWidth="1"/>
    <col min="818" max="818" width="2.453125" style="3" customWidth="1"/>
    <col min="819" max="819" width="3" style="3"/>
    <col min="820" max="820" width="2.54296875" style="3" customWidth="1"/>
    <col min="821" max="821" width="1.54296875" style="3" customWidth="1"/>
    <col min="822" max="822" width="3" style="3"/>
    <col min="823" max="823" width="3.54296875" style="3" customWidth="1"/>
    <col min="824" max="824" width="2.453125" style="3" customWidth="1"/>
    <col min="825" max="825" width="1.453125" style="3" customWidth="1"/>
    <col min="826" max="826" width="3" style="3"/>
    <col min="827" max="827" width="7.54296875" style="3" customWidth="1"/>
    <col min="828" max="828" width="3.453125" style="3" customWidth="1"/>
    <col min="829" max="829" width="3" style="3"/>
    <col min="830" max="831" width="1.54296875" style="3" customWidth="1"/>
    <col min="832" max="832" width="2.54296875" style="3" customWidth="1"/>
    <col min="833" max="842" width="3" style="3"/>
    <col min="843" max="843" width="5" style="3" customWidth="1"/>
    <col min="844" max="1045" width="3" style="3"/>
    <col min="1046" max="1046" width="1.453125" style="3" customWidth="1"/>
    <col min="1047" max="1047" width="0.54296875" style="3" customWidth="1"/>
    <col min="1048" max="1048" width="3" style="3"/>
    <col min="1049" max="1049" width="0.81640625" style="3" customWidth="1"/>
    <col min="1050" max="1050" width="2.1796875" style="3" customWidth="1"/>
    <col min="1051" max="1066" width="3" style="3"/>
    <col min="1067" max="1067" width="4.453125" style="3" customWidth="1"/>
    <col min="1068" max="1068" width="3" style="3"/>
    <col min="1069" max="1069" width="1.81640625" style="3" customWidth="1"/>
    <col min="1070" max="1070" width="2.453125" style="3" customWidth="1"/>
    <col min="1071" max="1072" width="3" style="3"/>
    <col min="1073" max="1073" width="0.54296875" style="3" customWidth="1"/>
    <col min="1074" max="1074" width="2.453125" style="3" customWidth="1"/>
    <col min="1075" max="1075" width="3" style="3"/>
    <col min="1076" max="1076" width="2.54296875" style="3" customWidth="1"/>
    <col min="1077" max="1077" width="1.54296875" style="3" customWidth="1"/>
    <col min="1078" max="1078" width="3" style="3"/>
    <col min="1079" max="1079" width="3.54296875" style="3" customWidth="1"/>
    <col min="1080" max="1080" width="2.453125" style="3" customWidth="1"/>
    <col min="1081" max="1081" width="1.453125" style="3" customWidth="1"/>
    <col min="1082" max="1082" width="3" style="3"/>
    <col min="1083" max="1083" width="7.54296875" style="3" customWidth="1"/>
    <col min="1084" max="1084" width="3.453125" style="3" customWidth="1"/>
    <col min="1085" max="1085" width="3" style="3"/>
    <col min="1086" max="1087" width="1.54296875" style="3" customWidth="1"/>
    <col min="1088" max="1088" width="2.54296875" style="3" customWidth="1"/>
    <col min="1089" max="1098" width="3" style="3"/>
    <col min="1099" max="1099" width="5" style="3" customWidth="1"/>
    <col min="1100" max="1301" width="3" style="3"/>
    <col min="1302" max="1302" width="1.453125" style="3" customWidth="1"/>
    <col min="1303" max="1303" width="0.54296875" style="3" customWidth="1"/>
    <col min="1304" max="1304" width="3" style="3"/>
    <col min="1305" max="1305" width="0.81640625" style="3" customWidth="1"/>
    <col min="1306" max="1306" width="2.1796875" style="3" customWidth="1"/>
    <col min="1307" max="1322" width="3" style="3"/>
    <col min="1323" max="1323" width="4.453125" style="3" customWidth="1"/>
    <col min="1324" max="1324" width="3" style="3"/>
    <col min="1325" max="1325" width="1.81640625" style="3" customWidth="1"/>
    <col min="1326" max="1326" width="2.453125" style="3" customWidth="1"/>
    <col min="1327" max="1328" width="3" style="3"/>
    <col min="1329" max="1329" width="0.54296875" style="3" customWidth="1"/>
    <col min="1330" max="1330" width="2.453125" style="3" customWidth="1"/>
    <col min="1331" max="1331" width="3" style="3"/>
    <col min="1332" max="1332" width="2.54296875" style="3" customWidth="1"/>
    <col min="1333" max="1333" width="1.54296875" style="3" customWidth="1"/>
    <col min="1334" max="1334" width="3" style="3"/>
    <col min="1335" max="1335" width="3.54296875" style="3" customWidth="1"/>
    <col min="1336" max="1336" width="2.453125" style="3" customWidth="1"/>
    <col min="1337" max="1337" width="1.453125" style="3" customWidth="1"/>
    <col min="1338" max="1338" width="3" style="3"/>
    <col min="1339" max="1339" width="7.54296875" style="3" customWidth="1"/>
    <col min="1340" max="1340" width="3.453125" style="3" customWidth="1"/>
    <col min="1341" max="1341" width="3" style="3"/>
    <col min="1342" max="1343" width="1.54296875" style="3" customWidth="1"/>
    <col min="1344" max="1344" width="2.54296875" style="3" customWidth="1"/>
    <col min="1345" max="1354" width="3" style="3"/>
    <col min="1355" max="1355" width="5" style="3" customWidth="1"/>
    <col min="1356" max="1557" width="3" style="3"/>
    <col min="1558" max="1558" width="1.453125" style="3" customWidth="1"/>
    <col min="1559" max="1559" width="0.54296875" style="3" customWidth="1"/>
    <col min="1560" max="1560" width="3" style="3"/>
    <col min="1561" max="1561" width="0.81640625" style="3" customWidth="1"/>
    <col min="1562" max="1562" width="2.1796875" style="3" customWidth="1"/>
    <col min="1563" max="1578" width="3" style="3"/>
    <col min="1579" max="1579" width="4.453125" style="3" customWidth="1"/>
    <col min="1580" max="1580" width="3" style="3"/>
    <col min="1581" max="1581" width="1.81640625" style="3" customWidth="1"/>
    <col min="1582" max="1582" width="2.453125" style="3" customWidth="1"/>
    <col min="1583" max="1584" width="3" style="3"/>
    <col min="1585" max="1585" width="0.54296875" style="3" customWidth="1"/>
    <col min="1586" max="1586" width="2.453125" style="3" customWidth="1"/>
    <col min="1587" max="1587" width="3" style="3"/>
    <col min="1588" max="1588" width="2.54296875" style="3" customWidth="1"/>
    <col min="1589" max="1589" width="1.54296875" style="3" customWidth="1"/>
    <col min="1590" max="1590" width="3" style="3"/>
    <col min="1591" max="1591" width="3.54296875" style="3" customWidth="1"/>
    <col min="1592" max="1592" width="2.453125" style="3" customWidth="1"/>
    <col min="1593" max="1593" width="1.453125" style="3" customWidth="1"/>
    <col min="1594" max="1594" width="3" style="3"/>
    <col min="1595" max="1595" width="7.54296875" style="3" customWidth="1"/>
    <col min="1596" max="1596" width="3.453125" style="3" customWidth="1"/>
    <col min="1597" max="1597" width="3" style="3"/>
    <col min="1598" max="1599" width="1.54296875" style="3" customWidth="1"/>
    <col min="1600" max="1600" width="2.54296875" style="3" customWidth="1"/>
    <col min="1601" max="1610" width="3" style="3"/>
    <col min="1611" max="1611" width="5" style="3" customWidth="1"/>
    <col min="1612" max="1813" width="3" style="3"/>
    <col min="1814" max="1814" width="1.453125" style="3" customWidth="1"/>
    <col min="1815" max="1815" width="0.54296875" style="3" customWidth="1"/>
    <col min="1816" max="1816" width="3" style="3"/>
    <col min="1817" max="1817" width="0.81640625" style="3" customWidth="1"/>
    <col min="1818" max="1818" width="2.1796875" style="3" customWidth="1"/>
    <col min="1819" max="1834" width="3" style="3"/>
    <col min="1835" max="1835" width="4.453125" style="3" customWidth="1"/>
    <col min="1836" max="1836" width="3" style="3"/>
    <col min="1837" max="1837" width="1.81640625" style="3" customWidth="1"/>
    <col min="1838" max="1838" width="2.453125" style="3" customWidth="1"/>
    <col min="1839" max="1840" width="3" style="3"/>
    <col min="1841" max="1841" width="0.54296875" style="3" customWidth="1"/>
    <col min="1842" max="1842" width="2.453125" style="3" customWidth="1"/>
    <col min="1843" max="1843" width="3" style="3"/>
    <col min="1844" max="1844" width="2.54296875" style="3" customWidth="1"/>
    <col min="1845" max="1845" width="1.54296875" style="3" customWidth="1"/>
    <col min="1846" max="1846" width="3" style="3"/>
    <col min="1847" max="1847" width="3.54296875" style="3" customWidth="1"/>
    <col min="1848" max="1848" width="2.453125" style="3" customWidth="1"/>
    <col min="1849" max="1849" width="1.453125" style="3" customWidth="1"/>
    <col min="1850" max="1850" width="3" style="3"/>
    <col min="1851" max="1851" width="7.54296875" style="3" customWidth="1"/>
    <col min="1852" max="1852" width="3.453125" style="3" customWidth="1"/>
    <col min="1853" max="1853" width="3" style="3"/>
    <col min="1854" max="1855" width="1.54296875" style="3" customWidth="1"/>
    <col min="1856" max="1856" width="2.54296875" style="3" customWidth="1"/>
    <col min="1857" max="1866" width="3" style="3"/>
    <col min="1867" max="1867" width="5" style="3" customWidth="1"/>
    <col min="1868" max="2069" width="3" style="3"/>
    <col min="2070" max="2070" width="1.453125" style="3" customWidth="1"/>
    <col min="2071" max="2071" width="0.54296875" style="3" customWidth="1"/>
    <col min="2072" max="2072" width="3" style="3"/>
    <col min="2073" max="2073" width="0.81640625" style="3" customWidth="1"/>
    <col min="2074" max="2074" width="2.1796875" style="3" customWidth="1"/>
    <col min="2075" max="2090" width="3" style="3"/>
    <col min="2091" max="2091" width="4.453125" style="3" customWidth="1"/>
    <col min="2092" max="2092" width="3" style="3"/>
    <col min="2093" max="2093" width="1.81640625" style="3" customWidth="1"/>
    <col min="2094" max="2094" width="2.453125" style="3" customWidth="1"/>
    <col min="2095" max="2096" width="3" style="3"/>
    <col min="2097" max="2097" width="0.54296875" style="3" customWidth="1"/>
    <col min="2098" max="2098" width="2.453125" style="3" customWidth="1"/>
    <col min="2099" max="2099" width="3" style="3"/>
    <col min="2100" max="2100" width="2.54296875" style="3" customWidth="1"/>
    <col min="2101" max="2101" width="1.54296875" style="3" customWidth="1"/>
    <col min="2102" max="2102" width="3" style="3"/>
    <col min="2103" max="2103" width="3.54296875" style="3" customWidth="1"/>
    <col min="2104" max="2104" width="2.453125" style="3" customWidth="1"/>
    <col min="2105" max="2105" width="1.453125" style="3" customWidth="1"/>
    <col min="2106" max="2106" width="3" style="3"/>
    <col min="2107" max="2107" width="7.54296875" style="3" customWidth="1"/>
    <col min="2108" max="2108" width="3.453125" style="3" customWidth="1"/>
    <col min="2109" max="2109" width="3" style="3"/>
    <col min="2110" max="2111" width="1.54296875" style="3" customWidth="1"/>
    <col min="2112" max="2112" width="2.54296875" style="3" customWidth="1"/>
    <col min="2113" max="2122" width="3" style="3"/>
    <col min="2123" max="2123" width="5" style="3" customWidth="1"/>
    <col min="2124" max="2325" width="3" style="3"/>
    <col min="2326" max="2326" width="1.453125" style="3" customWidth="1"/>
    <col min="2327" max="2327" width="0.54296875" style="3" customWidth="1"/>
    <col min="2328" max="2328" width="3" style="3"/>
    <col min="2329" max="2329" width="0.81640625" style="3" customWidth="1"/>
    <col min="2330" max="2330" width="2.1796875" style="3" customWidth="1"/>
    <col min="2331" max="2346" width="3" style="3"/>
    <col min="2347" max="2347" width="4.453125" style="3" customWidth="1"/>
    <col min="2348" max="2348" width="3" style="3"/>
    <col min="2349" max="2349" width="1.81640625" style="3" customWidth="1"/>
    <col min="2350" max="2350" width="2.453125" style="3" customWidth="1"/>
    <col min="2351" max="2352" width="3" style="3"/>
    <col min="2353" max="2353" width="0.54296875" style="3" customWidth="1"/>
    <col min="2354" max="2354" width="2.453125" style="3" customWidth="1"/>
    <col min="2355" max="2355" width="3" style="3"/>
    <col min="2356" max="2356" width="2.54296875" style="3" customWidth="1"/>
    <col min="2357" max="2357" width="1.54296875" style="3" customWidth="1"/>
    <col min="2358" max="2358" width="3" style="3"/>
    <col min="2359" max="2359" width="3.54296875" style="3" customWidth="1"/>
    <col min="2360" max="2360" width="2.453125" style="3" customWidth="1"/>
    <col min="2361" max="2361" width="1.453125" style="3" customWidth="1"/>
    <col min="2362" max="2362" width="3" style="3"/>
    <col min="2363" max="2363" width="7.54296875" style="3" customWidth="1"/>
    <col min="2364" max="2364" width="3.453125" style="3" customWidth="1"/>
    <col min="2365" max="2365" width="3" style="3"/>
    <col min="2366" max="2367" width="1.54296875" style="3" customWidth="1"/>
    <col min="2368" max="2368" width="2.54296875" style="3" customWidth="1"/>
    <col min="2369" max="2378" width="3" style="3"/>
    <col min="2379" max="2379" width="5" style="3" customWidth="1"/>
    <col min="2380" max="2581" width="3" style="3"/>
    <col min="2582" max="2582" width="1.453125" style="3" customWidth="1"/>
    <col min="2583" max="2583" width="0.54296875" style="3" customWidth="1"/>
    <col min="2584" max="2584" width="3" style="3"/>
    <col min="2585" max="2585" width="0.81640625" style="3" customWidth="1"/>
    <col min="2586" max="2586" width="2.1796875" style="3" customWidth="1"/>
    <col min="2587" max="2602" width="3" style="3"/>
    <col min="2603" max="2603" width="4.453125" style="3" customWidth="1"/>
    <col min="2604" max="2604" width="3" style="3"/>
    <col min="2605" max="2605" width="1.81640625" style="3" customWidth="1"/>
    <col min="2606" max="2606" width="2.453125" style="3" customWidth="1"/>
    <col min="2607" max="2608" width="3" style="3"/>
    <col min="2609" max="2609" width="0.54296875" style="3" customWidth="1"/>
    <col min="2610" max="2610" width="2.453125" style="3" customWidth="1"/>
    <col min="2611" max="2611" width="3" style="3"/>
    <col min="2612" max="2612" width="2.54296875" style="3" customWidth="1"/>
    <col min="2613" max="2613" width="1.54296875" style="3" customWidth="1"/>
    <col min="2614" max="2614" width="3" style="3"/>
    <col min="2615" max="2615" width="3.54296875" style="3" customWidth="1"/>
    <col min="2616" max="2616" width="2.453125" style="3" customWidth="1"/>
    <col min="2617" max="2617" width="1.453125" style="3" customWidth="1"/>
    <col min="2618" max="2618" width="3" style="3"/>
    <col min="2619" max="2619" width="7.54296875" style="3" customWidth="1"/>
    <col min="2620" max="2620" width="3.453125" style="3" customWidth="1"/>
    <col min="2621" max="2621" width="3" style="3"/>
    <col min="2622" max="2623" width="1.54296875" style="3" customWidth="1"/>
    <col min="2624" max="2624" width="2.54296875" style="3" customWidth="1"/>
    <col min="2625" max="2634" width="3" style="3"/>
    <col min="2635" max="2635" width="5" style="3" customWidth="1"/>
    <col min="2636" max="2837" width="3" style="3"/>
    <col min="2838" max="2838" width="1.453125" style="3" customWidth="1"/>
    <col min="2839" max="2839" width="0.54296875" style="3" customWidth="1"/>
    <col min="2840" max="2840" width="3" style="3"/>
    <col min="2841" max="2841" width="0.81640625" style="3" customWidth="1"/>
    <col min="2842" max="2842" width="2.1796875" style="3" customWidth="1"/>
    <col min="2843" max="2858" width="3" style="3"/>
    <col min="2859" max="2859" width="4.453125" style="3" customWidth="1"/>
    <col min="2860" max="2860" width="3" style="3"/>
    <col min="2861" max="2861" width="1.81640625" style="3" customWidth="1"/>
    <col min="2862" max="2862" width="2.453125" style="3" customWidth="1"/>
    <col min="2863" max="2864" width="3" style="3"/>
    <col min="2865" max="2865" width="0.54296875" style="3" customWidth="1"/>
    <col min="2866" max="2866" width="2.453125" style="3" customWidth="1"/>
    <col min="2867" max="2867" width="3" style="3"/>
    <col min="2868" max="2868" width="2.54296875" style="3" customWidth="1"/>
    <col min="2869" max="2869" width="1.54296875" style="3" customWidth="1"/>
    <col min="2870" max="2870" width="3" style="3"/>
    <col min="2871" max="2871" width="3.54296875" style="3" customWidth="1"/>
    <col min="2872" max="2872" width="2.453125" style="3" customWidth="1"/>
    <col min="2873" max="2873" width="1.453125" style="3" customWidth="1"/>
    <col min="2874" max="2874" width="3" style="3"/>
    <col min="2875" max="2875" width="7.54296875" style="3" customWidth="1"/>
    <col min="2876" max="2876" width="3.453125" style="3" customWidth="1"/>
    <col min="2877" max="2877" width="3" style="3"/>
    <col min="2878" max="2879" width="1.54296875" style="3" customWidth="1"/>
    <col min="2880" max="2880" width="2.54296875" style="3" customWidth="1"/>
    <col min="2881" max="2890" width="3" style="3"/>
    <col min="2891" max="2891" width="5" style="3" customWidth="1"/>
    <col min="2892" max="3093" width="3" style="3"/>
    <col min="3094" max="3094" width="1.453125" style="3" customWidth="1"/>
    <col min="3095" max="3095" width="0.54296875" style="3" customWidth="1"/>
    <col min="3096" max="3096" width="3" style="3"/>
    <col min="3097" max="3097" width="0.81640625" style="3" customWidth="1"/>
    <col min="3098" max="3098" width="2.1796875" style="3" customWidth="1"/>
    <col min="3099" max="3114" width="3" style="3"/>
    <col min="3115" max="3115" width="4.453125" style="3" customWidth="1"/>
    <col min="3116" max="3116" width="3" style="3"/>
    <col min="3117" max="3117" width="1.81640625" style="3" customWidth="1"/>
    <col min="3118" max="3118" width="2.453125" style="3" customWidth="1"/>
    <col min="3119" max="3120" width="3" style="3"/>
    <col min="3121" max="3121" width="0.54296875" style="3" customWidth="1"/>
    <col min="3122" max="3122" width="2.453125" style="3" customWidth="1"/>
    <col min="3123" max="3123" width="3" style="3"/>
    <col min="3124" max="3124" width="2.54296875" style="3" customWidth="1"/>
    <col min="3125" max="3125" width="1.54296875" style="3" customWidth="1"/>
    <col min="3126" max="3126" width="3" style="3"/>
    <col min="3127" max="3127" width="3.54296875" style="3" customWidth="1"/>
    <col min="3128" max="3128" width="2.453125" style="3" customWidth="1"/>
    <col min="3129" max="3129" width="1.453125" style="3" customWidth="1"/>
    <col min="3130" max="3130" width="3" style="3"/>
    <col min="3131" max="3131" width="7.54296875" style="3" customWidth="1"/>
    <col min="3132" max="3132" width="3.453125" style="3" customWidth="1"/>
    <col min="3133" max="3133" width="3" style="3"/>
    <col min="3134" max="3135" width="1.54296875" style="3" customWidth="1"/>
    <col min="3136" max="3136" width="2.54296875" style="3" customWidth="1"/>
    <col min="3137" max="3146" width="3" style="3"/>
    <col min="3147" max="3147" width="5" style="3" customWidth="1"/>
    <col min="3148" max="3349" width="3" style="3"/>
    <col min="3350" max="3350" width="1.453125" style="3" customWidth="1"/>
    <col min="3351" max="3351" width="0.54296875" style="3" customWidth="1"/>
    <col min="3352" max="3352" width="3" style="3"/>
    <col min="3353" max="3353" width="0.81640625" style="3" customWidth="1"/>
    <col min="3354" max="3354" width="2.1796875" style="3" customWidth="1"/>
    <col min="3355" max="3370" width="3" style="3"/>
    <col min="3371" max="3371" width="4.453125" style="3" customWidth="1"/>
    <col min="3372" max="3372" width="3" style="3"/>
    <col min="3373" max="3373" width="1.81640625" style="3" customWidth="1"/>
    <col min="3374" max="3374" width="2.453125" style="3" customWidth="1"/>
    <col min="3375" max="3376" width="3" style="3"/>
    <col min="3377" max="3377" width="0.54296875" style="3" customWidth="1"/>
    <col min="3378" max="3378" width="2.453125" style="3" customWidth="1"/>
    <col min="3379" max="3379" width="3" style="3"/>
    <col min="3380" max="3380" width="2.54296875" style="3" customWidth="1"/>
    <col min="3381" max="3381" width="1.54296875" style="3" customWidth="1"/>
    <col min="3382" max="3382" width="3" style="3"/>
    <col min="3383" max="3383" width="3.54296875" style="3" customWidth="1"/>
    <col min="3384" max="3384" width="2.453125" style="3" customWidth="1"/>
    <col min="3385" max="3385" width="1.453125" style="3" customWidth="1"/>
    <col min="3386" max="3386" width="3" style="3"/>
    <col min="3387" max="3387" width="7.54296875" style="3" customWidth="1"/>
    <col min="3388" max="3388" width="3.453125" style="3" customWidth="1"/>
    <col min="3389" max="3389" width="3" style="3"/>
    <col min="3390" max="3391" width="1.54296875" style="3" customWidth="1"/>
    <col min="3392" max="3392" width="2.54296875" style="3" customWidth="1"/>
    <col min="3393" max="3402" width="3" style="3"/>
    <col min="3403" max="3403" width="5" style="3" customWidth="1"/>
    <col min="3404" max="3605" width="3" style="3"/>
    <col min="3606" max="3606" width="1.453125" style="3" customWidth="1"/>
    <col min="3607" max="3607" width="0.54296875" style="3" customWidth="1"/>
    <col min="3608" max="3608" width="3" style="3"/>
    <col min="3609" max="3609" width="0.81640625" style="3" customWidth="1"/>
    <col min="3610" max="3610" width="2.1796875" style="3" customWidth="1"/>
    <col min="3611" max="3626" width="3" style="3"/>
    <col min="3627" max="3627" width="4.453125" style="3" customWidth="1"/>
    <col min="3628" max="3628" width="3" style="3"/>
    <col min="3629" max="3629" width="1.81640625" style="3" customWidth="1"/>
    <col min="3630" max="3630" width="2.453125" style="3" customWidth="1"/>
    <col min="3631" max="3632" width="3" style="3"/>
    <col min="3633" max="3633" width="0.54296875" style="3" customWidth="1"/>
    <col min="3634" max="3634" width="2.453125" style="3" customWidth="1"/>
    <col min="3635" max="3635" width="3" style="3"/>
    <col min="3636" max="3636" width="2.54296875" style="3" customWidth="1"/>
    <col min="3637" max="3637" width="1.54296875" style="3" customWidth="1"/>
    <col min="3638" max="3638" width="3" style="3"/>
    <col min="3639" max="3639" width="3.54296875" style="3" customWidth="1"/>
    <col min="3640" max="3640" width="2.453125" style="3" customWidth="1"/>
    <col min="3641" max="3641" width="1.453125" style="3" customWidth="1"/>
    <col min="3642" max="3642" width="3" style="3"/>
    <col min="3643" max="3643" width="7.54296875" style="3" customWidth="1"/>
    <col min="3644" max="3644" width="3.453125" style="3" customWidth="1"/>
    <col min="3645" max="3645" width="3" style="3"/>
    <col min="3646" max="3647" width="1.54296875" style="3" customWidth="1"/>
    <col min="3648" max="3648" width="2.54296875" style="3" customWidth="1"/>
    <col min="3649" max="3658" width="3" style="3"/>
    <col min="3659" max="3659" width="5" style="3" customWidth="1"/>
    <col min="3660" max="3861" width="3" style="3"/>
    <col min="3862" max="3862" width="1.453125" style="3" customWidth="1"/>
    <col min="3863" max="3863" width="0.54296875" style="3" customWidth="1"/>
    <col min="3864" max="3864" width="3" style="3"/>
    <col min="3865" max="3865" width="0.81640625" style="3" customWidth="1"/>
    <col min="3866" max="3866" width="2.1796875" style="3" customWidth="1"/>
    <col min="3867" max="3882" width="3" style="3"/>
    <col min="3883" max="3883" width="4.453125" style="3" customWidth="1"/>
    <col min="3884" max="3884" width="3" style="3"/>
    <col min="3885" max="3885" width="1.81640625" style="3" customWidth="1"/>
    <col min="3886" max="3886" width="2.453125" style="3" customWidth="1"/>
    <col min="3887" max="3888" width="3" style="3"/>
    <col min="3889" max="3889" width="0.54296875" style="3" customWidth="1"/>
    <col min="3890" max="3890" width="2.453125" style="3" customWidth="1"/>
    <col min="3891" max="3891" width="3" style="3"/>
    <col min="3892" max="3892" width="2.54296875" style="3" customWidth="1"/>
    <col min="3893" max="3893" width="1.54296875" style="3" customWidth="1"/>
    <col min="3894" max="3894" width="3" style="3"/>
    <col min="3895" max="3895" width="3.54296875" style="3" customWidth="1"/>
    <col min="3896" max="3896" width="2.453125" style="3" customWidth="1"/>
    <col min="3897" max="3897" width="1.453125" style="3" customWidth="1"/>
    <col min="3898" max="3898" width="3" style="3"/>
    <col min="3899" max="3899" width="7.54296875" style="3" customWidth="1"/>
    <col min="3900" max="3900" width="3.453125" style="3" customWidth="1"/>
    <col min="3901" max="3901" width="3" style="3"/>
    <col min="3902" max="3903" width="1.54296875" style="3" customWidth="1"/>
    <col min="3904" max="3904" width="2.54296875" style="3" customWidth="1"/>
    <col min="3905" max="3914" width="3" style="3"/>
    <col min="3915" max="3915" width="5" style="3" customWidth="1"/>
    <col min="3916" max="4117" width="3" style="3"/>
    <col min="4118" max="4118" width="1.453125" style="3" customWidth="1"/>
    <col min="4119" max="4119" width="0.54296875" style="3" customWidth="1"/>
    <col min="4120" max="4120" width="3" style="3"/>
    <col min="4121" max="4121" width="0.81640625" style="3" customWidth="1"/>
    <col min="4122" max="4122" width="2.1796875" style="3" customWidth="1"/>
    <col min="4123" max="4138" width="3" style="3"/>
    <col min="4139" max="4139" width="4.453125" style="3" customWidth="1"/>
    <col min="4140" max="4140" width="3" style="3"/>
    <col min="4141" max="4141" width="1.81640625" style="3" customWidth="1"/>
    <col min="4142" max="4142" width="2.453125" style="3" customWidth="1"/>
    <col min="4143" max="4144" width="3" style="3"/>
    <col min="4145" max="4145" width="0.54296875" style="3" customWidth="1"/>
    <col min="4146" max="4146" width="2.453125" style="3" customWidth="1"/>
    <col min="4147" max="4147" width="3" style="3"/>
    <col min="4148" max="4148" width="2.54296875" style="3" customWidth="1"/>
    <col min="4149" max="4149" width="1.54296875" style="3" customWidth="1"/>
    <col min="4150" max="4150" width="3" style="3"/>
    <col min="4151" max="4151" width="3.54296875" style="3" customWidth="1"/>
    <col min="4152" max="4152" width="2.453125" style="3" customWidth="1"/>
    <col min="4153" max="4153" width="1.453125" style="3" customWidth="1"/>
    <col min="4154" max="4154" width="3" style="3"/>
    <col min="4155" max="4155" width="7.54296875" style="3" customWidth="1"/>
    <col min="4156" max="4156" width="3.453125" style="3" customWidth="1"/>
    <col min="4157" max="4157" width="3" style="3"/>
    <col min="4158" max="4159" width="1.54296875" style="3" customWidth="1"/>
    <col min="4160" max="4160" width="2.54296875" style="3" customWidth="1"/>
    <col min="4161" max="4170" width="3" style="3"/>
    <col min="4171" max="4171" width="5" style="3" customWidth="1"/>
    <col min="4172" max="4373" width="3" style="3"/>
    <col min="4374" max="4374" width="1.453125" style="3" customWidth="1"/>
    <col min="4375" max="4375" width="0.54296875" style="3" customWidth="1"/>
    <col min="4376" max="4376" width="3" style="3"/>
    <col min="4377" max="4377" width="0.81640625" style="3" customWidth="1"/>
    <col min="4378" max="4378" width="2.1796875" style="3" customWidth="1"/>
    <col min="4379" max="4394" width="3" style="3"/>
    <col min="4395" max="4395" width="4.453125" style="3" customWidth="1"/>
    <col min="4396" max="4396" width="3" style="3"/>
    <col min="4397" max="4397" width="1.81640625" style="3" customWidth="1"/>
    <col min="4398" max="4398" width="2.453125" style="3" customWidth="1"/>
    <col min="4399" max="4400" width="3" style="3"/>
    <col min="4401" max="4401" width="0.54296875" style="3" customWidth="1"/>
    <col min="4402" max="4402" width="2.453125" style="3" customWidth="1"/>
    <col min="4403" max="4403" width="3" style="3"/>
    <col min="4404" max="4404" width="2.54296875" style="3" customWidth="1"/>
    <col min="4405" max="4405" width="1.54296875" style="3" customWidth="1"/>
    <col min="4406" max="4406" width="3" style="3"/>
    <col min="4407" max="4407" width="3.54296875" style="3" customWidth="1"/>
    <col min="4408" max="4408" width="2.453125" style="3" customWidth="1"/>
    <col min="4409" max="4409" width="1.453125" style="3" customWidth="1"/>
    <col min="4410" max="4410" width="3" style="3"/>
    <col min="4411" max="4411" width="7.54296875" style="3" customWidth="1"/>
    <col min="4412" max="4412" width="3.453125" style="3" customWidth="1"/>
    <col min="4413" max="4413" width="3" style="3"/>
    <col min="4414" max="4415" width="1.54296875" style="3" customWidth="1"/>
    <col min="4416" max="4416" width="2.54296875" style="3" customWidth="1"/>
    <col min="4417" max="4426" width="3" style="3"/>
    <col min="4427" max="4427" width="5" style="3" customWidth="1"/>
    <col min="4428" max="4629" width="3" style="3"/>
    <col min="4630" max="4630" width="1.453125" style="3" customWidth="1"/>
    <col min="4631" max="4631" width="0.54296875" style="3" customWidth="1"/>
    <col min="4632" max="4632" width="3" style="3"/>
    <col min="4633" max="4633" width="0.81640625" style="3" customWidth="1"/>
    <col min="4634" max="4634" width="2.1796875" style="3" customWidth="1"/>
    <col min="4635" max="4650" width="3" style="3"/>
    <col min="4651" max="4651" width="4.453125" style="3" customWidth="1"/>
    <col min="4652" max="4652" width="3" style="3"/>
    <col min="4653" max="4653" width="1.81640625" style="3" customWidth="1"/>
    <col min="4654" max="4654" width="2.453125" style="3" customWidth="1"/>
    <col min="4655" max="4656" width="3" style="3"/>
    <col min="4657" max="4657" width="0.54296875" style="3" customWidth="1"/>
    <col min="4658" max="4658" width="2.453125" style="3" customWidth="1"/>
    <col min="4659" max="4659" width="3" style="3"/>
    <col min="4660" max="4660" width="2.54296875" style="3" customWidth="1"/>
    <col min="4661" max="4661" width="1.54296875" style="3" customWidth="1"/>
    <col min="4662" max="4662" width="3" style="3"/>
    <col min="4663" max="4663" width="3.54296875" style="3" customWidth="1"/>
    <col min="4664" max="4664" width="2.453125" style="3" customWidth="1"/>
    <col min="4665" max="4665" width="1.453125" style="3" customWidth="1"/>
    <col min="4666" max="4666" width="3" style="3"/>
    <col min="4667" max="4667" width="7.54296875" style="3" customWidth="1"/>
    <col min="4668" max="4668" width="3.453125" style="3" customWidth="1"/>
    <col min="4669" max="4669" width="3" style="3"/>
    <col min="4670" max="4671" width="1.54296875" style="3" customWidth="1"/>
    <col min="4672" max="4672" width="2.54296875" style="3" customWidth="1"/>
    <col min="4673" max="4682" width="3" style="3"/>
    <col min="4683" max="4683" width="5" style="3" customWidth="1"/>
    <col min="4684" max="4885" width="3" style="3"/>
    <col min="4886" max="4886" width="1.453125" style="3" customWidth="1"/>
    <col min="4887" max="4887" width="0.54296875" style="3" customWidth="1"/>
    <col min="4888" max="4888" width="3" style="3"/>
    <col min="4889" max="4889" width="0.81640625" style="3" customWidth="1"/>
    <col min="4890" max="4890" width="2.1796875" style="3" customWidth="1"/>
    <col min="4891" max="4906" width="3" style="3"/>
    <col min="4907" max="4907" width="4.453125" style="3" customWidth="1"/>
    <col min="4908" max="4908" width="3" style="3"/>
    <col min="4909" max="4909" width="1.81640625" style="3" customWidth="1"/>
    <col min="4910" max="4910" width="2.453125" style="3" customWidth="1"/>
    <col min="4911" max="4912" width="3" style="3"/>
    <col min="4913" max="4913" width="0.54296875" style="3" customWidth="1"/>
    <col min="4914" max="4914" width="2.453125" style="3" customWidth="1"/>
    <col min="4915" max="4915" width="3" style="3"/>
    <col min="4916" max="4916" width="2.54296875" style="3" customWidth="1"/>
    <col min="4917" max="4917" width="1.54296875" style="3" customWidth="1"/>
    <col min="4918" max="4918" width="3" style="3"/>
    <col min="4919" max="4919" width="3.54296875" style="3" customWidth="1"/>
    <col min="4920" max="4920" width="2.453125" style="3" customWidth="1"/>
    <col min="4921" max="4921" width="1.453125" style="3" customWidth="1"/>
    <col min="4922" max="4922" width="3" style="3"/>
    <col min="4923" max="4923" width="7.54296875" style="3" customWidth="1"/>
    <col min="4924" max="4924" width="3.453125" style="3" customWidth="1"/>
    <col min="4925" max="4925" width="3" style="3"/>
    <col min="4926" max="4927" width="1.54296875" style="3" customWidth="1"/>
    <col min="4928" max="4928" width="2.54296875" style="3" customWidth="1"/>
    <col min="4929" max="4938" width="3" style="3"/>
    <col min="4939" max="4939" width="5" style="3" customWidth="1"/>
    <col min="4940" max="5141" width="3" style="3"/>
    <col min="5142" max="5142" width="1.453125" style="3" customWidth="1"/>
    <col min="5143" max="5143" width="0.54296875" style="3" customWidth="1"/>
    <col min="5144" max="5144" width="3" style="3"/>
    <col min="5145" max="5145" width="0.81640625" style="3" customWidth="1"/>
    <col min="5146" max="5146" width="2.1796875" style="3" customWidth="1"/>
    <col min="5147" max="5162" width="3" style="3"/>
    <col min="5163" max="5163" width="4.453125" style="3" customWidth="1"/>
    <col min="5164" max="5164" width="3" style="3"/>
    <col min="5165" max="5165" width="1.81640625" style="3" customWidth="1"/>
    <col min="5166" max="5166" width="2.453125" style="3" customWidth="1"/>
    <col min="5167" max="5168" width="3" style="3"/>
    <col min="5169" max="5169" width="0.54296875" style="3" customWidth="1"/>
    <col min="5170" max="5170" width="2.453125" style="3" customWidth="1"/>
    <col min="5171" max="5171" width="3" style="3"/>
    <col min="5172" max="5172" width="2.54296875" style="3" customWidth="1"/>
    <col min="5173" max="5173" width="1.54296875" style="3" customWidth="1"/>
    <col min="5174" max="5174" width="3" style="3"/>
    <col min="5175" max="5175" width="3.54296875" style="3" customWidth="1"/>
    <col min="5176" max="5176" width="2.453125" style="3" customWidth="1"/>
    <col min="5177" max="5177" width="1.453125" style="3" customWidth="1"/>
    <col min="5178" max="5178" width="3" style="3"/>
    <col min="5179" max="5179" width="7.54296875" style="3" customWidth="1"/>
    <col min="5180" max="5180" width="3.453125" style="3" customWidth="1"/>
    <col min="5181" max="5181" width="3" style="3"/>
    <col min="5182" max="5183" width="1.54296875" style="3" customWidth="1"/>
    <col min="5184" max="5184" width="2.54296875" style="3" customWidth="1"/>
    <col min="5185" max="5194" width="3" style="3"/>
    <col min="5195" max="5195" width="5" style="3" customWidth="1"/>
    <col min="5196" max="5397" width="3" style="3"/>
    <col min="5398" max="5398" width="1.453125" style="3" customWidth="1"/>
    <col min="5399" max="5399" width="0.54296875" style="3" customWidth="1"/>
    <col min="5400" max="5400" width="3" style="3"/>
    <col min="5401" max="5401" width="0.81640625" style="3" customWidth="1"/>
    <col min="5402" max="5402" width="2.1796875" style="3" customWidth="1"/>
    <col min="5403" max="5418" width="3" style="3"/>
    <col min="5419" max="5419" width="4.453125" style="3" customWidth="1"/>
    <col min="5420" max="5420" width="3" style="3"/>
    <col min="5421" max="5421" width="1.81640625" style="3" customWidth="1"/>
    <col min="5422" max="5422" width="2.453125" style="3" customWidth="1"/>
    <col min="5423" max="5424" width="3" style="3"/>
    <col min="5425" max="5425" width="0.54296875" style="3" customWidth="1"/>
    <col min="5426" max="5426" width="2.453125" style="3" customWidth="1"/>
    <col min="5427" max="5427" width="3" style="3"/>
    <col min="5428" max="5428" width="2.54296875" style="3" customWidth="1"/>
    <col min="5429" max="5429" width="1.54296875" style="3" customWidth="1"/>
    <col min="5430" max="5430" width="3" style="3"/>
    <col min="5431" max="5431" width="3.54296875" style="3" customWidth="1"/>
    <col min="5432" max="5432" width="2.453125" style="3" customWidth="1"/>
    <col min="5433" max="5433" width="1.453125" style="3" customWidth="1"/>
    <col min="5434" max="5434" width="3" style="3"/>
    <col min="5435" max="5435" width="7.54296875" style="3" customWidth="1"/>
    <col min="5436" max="5436" width="3.453125" style="3" customWidth="1"/>
    <col min="5437" max="5437" width="3" style="3"/>
    <col min="5438" max="5439" width="1.54296875" style="3" customWidth="1"/>
    <col min="5440" max="5440" width="2.54296875" style="3" customWidth="1"/>
    <col min="5441" max="5450" width="3" style="3"/>
    <col min="5451" max="5451" width="5" style="3" customWidth="1"/>
    <col min="5452" max="5653" width="3" style="3"/>
    <col min="5654" max="5654" width="1.453125" style="3" customWidth="1"/>
    <col min="5655" max="5655" width="0.54296875" style="3" customWidth="1"/>
    <col min="5656" max="5656" width="3" style="3"/>
    <col min="5657" max="5657" width="0.81640625" style="3" customWidth="1"/>
    <col min="5658" max="5658" width="2.1796875" style="3" customWidth="1"/>
    <col min="5659" max="5674" width="3" style="3"/>
    <col min="5675" max="5675" width="4.453125" style="3" customWidth="1"/>
    <col min="5676" max="5676" width="3" style="3"/>
    <col min="5677" max="5677" width="1.81640625" style="3" customWidth="1"/>
    <col min="5678" max="5678" width="2.453125" style="3" customWidth="1"/>
    <col min="5679" max="5680" width="3" style="3"/>
    <col min="5681" max="5681" width="0.54296875" style="3" customWidth="1"/>
    <col min="5682" max="5682" width="2.453125" style="3" customWidth="1"/>
    <col min="5683" max="5683" width="3" style="3"/>
    <col min="5684" max="5684" width="2.54296875" style="3" customWidth="1"/>
    <col min="5685" max="5685" width="1.54296875" style="3" customWidth="1"/>
    <col min="5686" max="5686" width="3" style="3"/>
    <col min="5687" max="5687" width="3.54296875" style="3" customWidth="1"/>
    <col min="5688" max="5688" width="2.453125" style="3" customWidth="1"/>
    <col min="5689" max="5689" width="1.453125" style="3" customWidth="1"/>
    <col min="5690" max="5690" width="3" style="3"/>
    <col min="5691" max="5691" width="7.54296875" style="3" customWidth="1"/>
    <col min="5692" max="5692" width="3.453125" style="3" customWidth="1"/>
    <col min="5693" max="5693" width="3" style="3"/>
    <col min="5694" max="5695" width="1.54296875" style="3" customWidth="1"/>
    <col min="5696" max="5696" width="2.54296875" style="3" customWidth="1"/>
    <col min="5697" max="5706" width="3" style="3"/>
    <col min="5707" max="5707" width="5" style="3" customWidth="1"/>
    <col min="5708" max="5909" width="3" style="3"/>
    <col min="5910" max="5910" width="1.453125" style="3" customWidth="1"/>
    <col min="5911" max="5911" width="0.54296875" style="3" customWidth="1"/>
    <col min="5912" max="5912" width="3" style="3"/>
    <col min="5913" max="5913" width="0.81640625" style="3" customWidth="1"/>
    <col min="5914" max="5914" width="2.1796875" style="3" customWidth="1"/>
    <col min="5915" max="5930" width="3" style="3"/>
    <col min="5931" max="5931" width="4.453125" style="3" customWidth="1"/>
    <col min="5932" max="5932" width="3" style="3"/>
    <col min="5933" max="5933" width="1.81640625" style="3" customWidth="1"/>
    <col min="5934" max="5934" width="2.453125" style="3" customWidth="1"/>
    <col min="5935" max="5936" width="3" style="3"/>
    <col min="5937" max="5937" width="0.54296875" style="3" customWidth="1"/>
    <col min="5938" max="5938" width="2.453125" style="3" customWidth="1"/>
    <col min="5939" max="5939" width="3" style="3"/>
    <col min="5940" max="5940" width="2.54296875" style="3" customWidth="1"/>
    <col min="5941" max="5941" width="1.54296875" style="3" customWidth="1"/>
    <col min="5942" max="5942" width="3" style="3"/>
    <col min="5943" max="5943" width="3.54296875" style="3" customWidth="1"/>
    <col min="5944" max="5944" width="2.453125" style="3" customWidth="1"/>
    <col min="5945" max="5945" width="1.453125" style="3" customWidth="1"/>
    <col min="5946" max="5946" width="3" style="3"/>
    <col min="5947" max="5947" width="7.54296875" style="3" customWidth="1"/>
    <col min="5948" max="5948" width="3.453125" style="3" customWidth="1"/>
    <col min="5949" max="5949" width="3" style="3"/>
    <col min="5950" max="5951" width="1.54296875" style="3" customWidth="1"/>
    <col min="5952" max="5952" width="2.54296875" style="3" customWidth="1"/>
    <col min="5953" max="5962" width="3" style="3"/>
    <col min="5963" max="5963" width="5" style="3" customWidth="1"/>
    <col min="5964" max="6165" width="3" style="3"/>
    <col min="6166" max="6166" width="1.453125" style="3" customWidth="1"/>
    <col min="6167" max="6167" width="0.54296875" style="3" customWidth="1"/>
    <col min="6168" max="6168" width="3" style="3"/>
    <col min="6169" max="6169" width="0.81640625" style="3" customWidth="1"/>
    <col min="6170" max="6170" width="2.1796875" style="3" customWidth="1"/>
    <col min="6171" max="6186" width="3" style="3"/>
    <col min="6187" max="6187" width="4.453125" style="3" customWidth="1"/>
    <col min="6188" max="6188" width="3" style="3"/>
    <col min="6189" max="6189" width="1.81640625" style="3" customWidth="1"/>
    <col min="6190" max="6190" width="2.453125" style="3" customWidth="1"/>
    <col min="6191" max="6192" width="3" style="3"/>
    <col min="6193" max="6193" width="0.54296875" style="3" customWidth="1"/>
    <col min="6194" max="6194" width="2.453125" style="3" customWidth="1"/>
    <col min="6195" max="6195" width="3" style="3"/>
    <col min="6196" max="6196" width="2.54296875" style="3" customWidth="1"/>
    <col min="6197" max="6197" width="1.54296875" style="3" customWidth="1"/>
    <col min="6198" max="6198" width="3" style="3"/>
    <col min="6199" max="6199" width="3.54296875" style="3" customWidth="1"/>
    <col min="6200" max="6200" width="2.453125" style="3" customWidth="1"/>
    <col min="6201" max="6201" width="1.453125" style="3" customWidth="1"/>
    <col min="6202" max="6202" width="3" style="3"/>
    <col min="6203" max="6203" width="7.54296875" style="3" customWidth="1"/>
    <col min="6204" max="6204" width="3.453125" style="3" customWidth="1"/>
    <col min="6205" max="6205" width="3" style="3"/>
    <col min="6206" max="6207" width="1.54296875" style="3" customWidth="1"/>
    <col min="6208" max="6208" width="2.54296875" style="3" customWidth="1"/>
    <col min="6209" max="6218" width="3" style="3"/>
    <col min="6219" max="6219" width="5" style="3" customWidth="1"/>
    <col min="6220" max="6421" width="3" style="3"/>
    <col min="6422" max="6422" width="1.453125" style="3" customWidth="1"/>
    <col min="6423" max="6423" width="0.54296875" style="3" customWidth="1"/>
    <col min="6424" max="6424" width="3" style="3"/>
    <col min="6425" max="6425" width="0.81640625" style="3" customWidth="1"/>
    <col min="6426" max="6426" width="2.1796875" style="3" customWidth="1"/>
    <col min="6427" max="6442" width="3" style="3"/>
    <col min="6443" max="6443" width="4.453125" style="3" customWidth="1"/>
    <col min="6444" max="6444" width="3" style="3"/>
    <col min="6445" max="6445" width="1.81640625" style="3" customWidth="1"/>
    <col min="6446" max="6446" width="2.453125" style="3" customWidth="1"/>
    <col min="6447" max="6448" width="3" style="3"/>
    <col min="6449" max="6449" width="0.54296875" style="3" customWidth="1"/>
    <col min="6450" max="6450" width="2.453125" style="3" customWidth="1"/>
    <col min="6451" max="6451" width="3" style="3"/>
    <col min="6452" max="6452" width="2.54296875" style="3" customWidth="1"/>
    <col min="6453" max="6453" width="1.54296875" style="3" customWidth="1"/>
    <col min="6454" max="6454" width="3" style="3"/>
    <col min="6455" max="6455" width="3.54296875" style="3" customWidth="1"/>
    <col min="6456" max="6456" width="2.453125" style="3" customWidth="1"/>
    <col min="6457" max="6457" width="1.453125" style="3" customWidth="1"/>
    <col min="6458" max="6458" width="3" style="3"/>
    <col min="6459" max="6459" width="7.54296875" style="3" customWidth="1"/>
    <col min="6460" max="6460" width="3.453125" style="3" customWidth="1"/>
    <col min="6461" max="6461" width="3" style="3"/>
    <col min="6462" max="6463" width="1.54296875" style="3" customWidth="1"/>
    <col min="6464" max="6464" width="2.54296875" style="3" customWidth="1"/>
    <col min="6465" max="6474" width="3" style="3"/>
    <col min="6475" max="6475" width="5" style="3" customWidth="1"/>
    <col min="6476" max="6677" width="3" style="3"/>
    <col min="6678" max="6678" width="1.453125" style="3" customWidth="1"/>
    <col min="6679" max="6679" width="0.54296875" style="3" customWidth="1"/>
    <col min="6680" max="6680" width="3" style="3"/>
    <col min="6681" max="6681" width="0.81640625" style="3" customWidth="1"/>
    <col min="6682" max="6682" width="2.1796875" style="3" customWidth="1"/>
    <col min="6683" max="6698" width="3" style="3"/>
    <col min="6699" max="6699" width="4.453125" style="3" customWidth="1"/>
    <col min="6700" max="6700" width="3" style="3"/>
    <col min="6701" max="6701" width="1.81640625" style="3" customWidth="1"/>
    <col min="6702" max="6702" width="2.453125" style="3" customWidth="1"/>
    <col min="6703" max="6704" width="3" style="3"/>
    <col min="6705" max="6705" width="0.54296875" style="3" customWidth="1"/>
    <col min="6706" max="6706" width="2.453125" style="3" customWidth="1"/>
    <col min="6707" max="6707" width="3" style="3"/>
    <col min="6708" max="6708" width="2.54296875" style="3" customWidth="1"/>
    <col min="6709" max="6709" width="1.54296875" style="3" customWidth="1"/>
    <col min="6710" max="6710" width="3" style="3"/>
    <col min="6711" max="6711" width="3.54296875" style="3" customWidth="1"/>
    <col min="6712" max="6712" width="2.453125" style="3" customWidth="1"/>
    <col min="6713" max="6713" width="1.453125" style="3" customWidth="1"/>
    <col min="6714" max="6714" width="3" style="3"/>
    <col min="6715" max="6715" width="7.54296875" style="3" customWidth="1"/>
    <col min="6716" max="6716" width="3.453125" style="3" customWidth="1"/>
    <col min="6717" max="6717" width="3" style="3"/>
    <col min="6718" max="6719" width="1.54296875" style="3" customWidth="1"/>
    <col min="6720" max="6720" width="2.54296875" style="3" customWidth="1"/>
    <col min="6721" max="6730" width="3" style="3"/>
    <col min="6731" max="6731" width="5" style="3" customWidth="1"/>
    <col min="6732" max="6933" width="3" style="3"/>
    <col min="6934" max="6934" width="1.453125" style="3" customWidth="1"/>
    <col min="6935" max="6935" width="0.54296875" style="3" customWidth="1"/>
    <col min="6936" max="6936" width="3" style="3"/>
    <col min="6937" max="6937" width="0.81640625" style="3" customWidth="1"/>
    <col min="6938" max="6938" width="2.1796875" style="3" customWidth="1"/>
    <col min="6939" max="6954" width="3" style="3"/>
    <col min="6955" max="6955" width="4.453125" style="3" customWidth="1"/>
    <col min="6956" max="6956" width="3" style="3"/>
    <col min="6957" max="6957" width="1.81640625" style="3" customWidth="1"/>
    <col min="6958" max="6958" width="2.453125" style="3" customWidth="1"/>
    <col min="6959" max="6960" width="3" style="3"/>
    <col min="6961" max="6961" width="0.54296875" style="3" customWidth="1"/>
    <col min="6962" max="6962" width="2.453125" style="3" customWidth="1"/>
    <col min="6963" max="6963" width="3" style="3"/>
    <col min="6964" max="6964" width="2.54296875" style="3" customWidth="1"/>
    <col min="6965" max="6965" width="1.54296875" style="3" customWidth="1"/>
    <col min="6966" max="6966" width="3" style="3"/>
    <col min="6967" max="6967" width="3.54296875" style="3" customWidth="1"/>
    <col min="6968" max="6968" width="2.453125" style="3" customWidth="1"/>
    <col min="6969" max="6969" width="1.453125" style="3" customWidth="1"/>
    <col min="6970" max="6970" width="3" style="3"/>
    <col min="6971" max="6971" width="7.54296875" style="3" customWidth="1"/>
    <col min="6972" max="6972" width="3.453125" style="3" customWidth="1"/>
    <col min="6973" max="6973" width="3" style="3"/>
    <col min="6974" max="6975" width="1.54296875" style="3" customWidth="1"/>
    <col min="6976" max="6976" width="2.54296875" style="3" customWidth="1"/>
    <col min="6977" max="6986" width="3" style="3"/>
    <col min="6987" max="6987" width="5" style="3" customWidth="1"/>
    <col min="6988" max="7189" width="3" style="3"/>
    <col min="7190" max="7190" width="1.453125" style="3" customWidth="1"/>
    <col min="7191" max="7191" width="0.54296875" style="3" customWidth="1"/>
    <col min="7192" max="7192" width="3" style="3"/>
    <col min="7193" max="7193" width="0.81640625" style="3" customWidth="1"/>
    <col min="7194" max="7194" width="2.1796875" style="3" customWidth="1"/>
    <col min="7195" max="7210" width="3" style="3"/>
    <col min="7211" max="7211" width="4.453125" style="3" customWidth="1"/>
    <col min="7212" max="7212" width="3" style="3"/>
    <col min="7213" max="7213" width="1.81640625" style="3" customWidth="1"/>
    <col min="7214" max="7214" width="2.453125" style="3" customWidth="1"/>
    <col min="7215" max="7216" width="3" style="3"/>
    <col min="7217" max="7217" width="0.54296875" style="3" customWidth="1"/>
    <col min="7218" max="7218" width="2.453125" style="3" customWidth="1"/>
    <col min="7219" max="7219" width="3" style="3"/>
    <col min="7220" max="7220" width="2.54296875" style="3" customWidth="1"/>
    <col min="7221" max="7221" width="1.54296875" style="3" customWidth="1"/>
    <col min="7222" max="7222" width="3" style="3"/>
    <col min="7223" max="7223" width="3.54296875" style="3" customWidth="1"/>
    <col min="7224" max="7224" width="2.453125" style="3" customWidth="1"/>
    <col min="7225" max="7225" width="1.453125" style="3" customWidth="1"/>
    <col min="7226" max="7226" width="3" style="3"/>
    <col min="7227" max="7227" width="7.54296875" style="3" customWidth="1"/>
    <col min="7228" max="7228" width="3.453125" style="3" customWidth="1"/>
    <col min="7229" max="7229" width="3" style="3"/>
    <col min="7230" max="7231" width="1.54296875" style="3" customWidth="1"/>
    <col min="7232" max="7232" width="2.54296875" style="3" customWidth="1"/>
    <col min="7233" max="7242" width="3" style="3"/>
    <col min="7243" max="7243" width="5" style="3" customWidth="1"/>
    <col min="7244" max="7445" width="3" style="3"/>
    <col min="7446" max="7446" width="1.453125" style="3" customWidth="1"/>
    <col min="7447" max="7447" width="0.54296875" style="3" customWidth="1"/>
    <col min="7448" max="7448" width="3" style="3"/>
    <col min="7449" max="7449" width="0.81640625" style="3" customWidth="1"/>
    <col min="7450" max="7450" width="2.1796875" style="3" customWidth="1"/>
    <col min="7451" max="7466" width="3" style="3"/>
    <col min="7467" max="7467" width="4.453125" style="3" customWidth="1"/>
    <col min="7468" max="7468" width="3" style="3"/>
    <col min="7469" max="7469" width="1.81640625" style="3" customWidth="1"/>
    <col min="7470" max="7470" width="2.453125" style="3" customWidth="1"/>
    <col min="7471" max="7472" width="3" style="3"/>
    <col min="7473" max="7473" width="0.54296875" style="3" customWidth="1"/>
    <col min="7474" max="7474" width="2.453125" style="3" customWidth="1"/>
    <col min="7475" max="7475" width="3" style="3"/>
    <col min="7476" max="7476" width="2.54296875" style="3" customWidth="1"/>
    <col min="7477" max="7477" width="1.54296875" style="3" customWidth="1"/>
    <col min="7478" max="7478" width="3" style="3"/>
    <col min="7479" max="7479" width="3.54296875" style="3" customWidth="1"/>
    <col min="7480" max="7480" width="2.453125" style="3" customWidth="1"/>
    <col min="7481" max="7481" width="1.453125" style="3" customWidth="1"/>
    <col min="7482" max="7482" width="3" style="3"/>
    <col min="7483" max="7483" width="7.54296875" style="3" customWidth="1"/>
    <col min="7484" max="7484" width="3.453125" style="3" customWidth="1"/>
    <col min="7485" max="7485" width="3" style="3"/>
    <col min="7486" max="7487" width="1.54296875" style="3" customWidth="1"/>
    <col min="7488" max="7488" width="2.54296875" style="3" customWidth="1"/>
    <col min="7489" max="7498" width="3" style="3"/>
    <col min="7499" max="7499" width="5" style="3" customWidth="1"/>
    <col min="7500" max="7701" width="3" style="3"/>
    <col min="7702" max="7702" width="1.453125" style="3" customWidth="1"/>
    <col min="7703" max="7703" width="0.54296875" style="3" customWidth="1"/>
    <col min="7704" max="7704" width="3" style="3"/>
    <col min="7705" max="7705" width="0.81640625" style="3" customWidth="1"/>
    <col min="7706" max="7706" width="2.1796875" style="3" customWidth="1"/>
    <col min="7707" max="7722" width="3" style="3"/>
    <col min="7723" max="7723" width="4.453125" style="3" customWidth="1"/>
    <col min="7724" max="7724" width="3" style="3"/>
    <col min="7725" max="7725" width="1.81640625" style="3" customWidth="1"/>
    <col min="7726" max="7726" width="2.453125" style="3" customWidth="1"/>
    <col min="7727" max="7728" width="3" style="3"/>
    <col min="7729" max="7729" width="0.54296875" style="3" customWidth="1"/>
    <col min="7730" max="7730" width="2.453125" style="3" customWidth="1"/>
    <col min="7731" max="7731" width="3" style="3"/>
    <col min="7732" max="7732" width="2.54296875" style="3" customWidth="1"/>
    <col min="7733" max="7733" width="1.54296875" style="3" customWidth="1"/>
    <col min="7734" max="7734" width="3" style="3"/>
    <col min="7735" max="7735" width="3.54296875" style="3" customWidth="1"/>
    <col min="7736" max="7736" width="2.453125" style="3" customWidth="1"/>
    <col min="7737" max="7737" width="1.453125" style="3" customWidth="1"/>
    <col min="7738" max="7738" width="3" style="3"/>
    <col min="7739" max="7739" width="7.54296875" style="3" customWidth="1"/>
    <col min="7740" max="7740" width="3.453125" style="3" customWidth="1"/>
    <col min="7741" max="7741" width="3" style="3"/>
    <col min="7742" max="7743" width="1.54296875" style="3" customWidth="1"/>
    <col min="7744" max="7744" width="2.54296875" style="3" customWidth="1"/>
    <col min="7745" max="7754" width="3" style="3"/>
    <col min="7755" max="7755" width="5" style="3" customWidth="1"/>
    <col min="7756" max="7957" width="3" style="3"/>
    <col min="7958" max="7958" width="1.453125" style="3" customWidth="1"/>
    <col min="7959" max="7959" width="0.54296875" style="3" customWidth="1"/>
    <col min="7960" max="7960" width="3" style="3"/>
    <col min="7961" max="7961" width="0.81640625" style="3" customWidth="1"/>
    <col min="7962" max="7962" width="2.1796875" style="3" customWidth="1"/>
    <col min="7963" max="7978" width="3" style="3"/>
    <col min="7979" max="7979" width="4.453125" style="3" customWidth="1"/>
    <col min="7980" max="7980" width="3" style="3"/>
    <col min="7981" max="7981" width="1.81640625" style="3" customWidth="1"/>
    <col min="7982" max="7982" width="2.453125" style="3" customWidth="1"/>
    <col min="7983" max="7984" width="3" style="3"/>
    <col min="7985" max="7985" width="0.54296875" style="3" customWidth="1"/>
    <col min="7986" max="7986" width="2.453125" style="3" customWidth="1"/>
    <col min="7987" max="7987" width="3" style="3"/>
    <col min="7988" max="7988" width="2.54296875" style="3" customWidth="1"/>
    <col min="7989" max="7989" width="1.54296875" style="3" customWidth="1"/>
    <col min="7990" max="7990" width="3" style="3"/>
    <col min="7991" max="7991" width="3.54296875" style="3" customWidth="1"/>
    <col min="7992" max="7992" width="2.453125" style="3" customWidth="1"/>
    <col min="7993" max="7993" width="1.453125" style="3" customWidth="1"/>
    <col min="7994" max="7994" width="3" style="3"/>
    <col min="7995" max="7995" width="7.54296875" style="3" customWidth="1"/>
    <col min="7996" max="7996" width="3.453125" style="3" customWidth="1"/>
    <col min="7997" max="7997" width="3" style="3"/>
    <col min="7998" max="7999" width="1.54296875" style="3" customWidth="1"/>
    <col min="8000" max="8000" width="2.54296875" style="3" customWidth="1"/>
    <col min="8001" max="8010" width="3" style="3"/>
    <col min="8011" max="8011" width="5" style="3" customWidth="1"/>
    <col min="8012" max="8213" width="3" style="3"/>
    <col min="8214" max="8214" width="1.453125" style="3" customWidth="1"/>
    <col min="8215" max="8215" width="0.54296875" style="3" customWidth="1"/>
    <col min="8216" max="8216" width="3" style="3"/>
    <col min="8217" max="8217" width="0.81640625" style="3" customWidth="1"/>
    <col min="8218" max="8218" width="2.1796875" style="3" customWidth="1"/>
    <col min="8219" max="8234" width="3" style="3"/>
    <col min="8235" max="8235" width="4.453125" style="3" customWidth="1"/>
    <col min="8236" max="8236" width="3" style="3"/>
    <col min="8237" max="8237" width="1.81640625" style="3" customWidth="1"/>
    <col min="8238" max="8238" width="2.453125" style="3" customWidth="1"/>
    <col min="8239" max="8240" width="3" style="3"/>
    <col min="8241" max="8241" width="0.54296875" style="3" customWidth="1"/>
    <col min="8242" max="8242" width="2.453125" style="3" customWidth="1"/>
    <col min="8243" max="8243" width="3" style="3"/>
    <col min="8244" max="8244" width="2.54296875" style="3" customWidth="1"/>
    <col min="8245" max="8245" width="1.54296875" style="3" customWidth="1"/>
    <col min="8246" max="8246" width="3" style="3"/>
    <col min="8247" max="8247" width="3.54296875" style="3" customWidth="1"/>
    <col min="8248" max="8248" width="2.453125" style="3" customWidth="1"/>
    <col min="8249" max="8249" width="1.453125" style="3" customWidth="1"/>
    <col min="8250" max="8250" width="3" style="3"/>
    <col min="8251" max="8251" width="7.54296875" style="3" customWidth="1"/>
    <col min="8252" max="8252" width="3.453125" style="3" customWidth="1"/>
    <col min="8253" max="8253" width="3" style="3"/>
    <col min="8254" max="8255" width="1.54296875" style="3" customWidth="1"/>
    <col min="8256" max="8256" width="2.54296875" style="3" customWidth="1"/>
    <col min="8257" max="8266" width="3" style="3"/>
    <col min="8267" max="8267" width="5" style="3" customWidth="1"/>
    <col min="8268" max="8469" width="3" style="3"/>
    <col min="8470" max="8470" width="1.453125" style="3" customWidth="1"/>
    <col min="8471" max="8471" width="0.54296875" style="3" customWidth="1"/>
    <col min="8472" max="8472" width="3" style="3"/>
    <col min="8473" max="8473" width="0.81640625" style="3" customWidth="1"/>
    <col min="8474" max="8474" width="2.1796875" style="3" customWidth="1"/>
    <col min="8475" max="8490" width="3" style="3"/>
    <col min="8491" max="8491" width="4.453125" style="3" customWidth="1"/>
    <col min="8492" max="8492" width="3" style="3"/>
    <col min="8493" max="8493" width="1.81640625" style="3" customWidth="1"/>
    <col min="8494" max="8494" width="2.453125" style="3" customWidth="1"/>
    <col min="8495" max="8496" width="3" style="3"/>
    <col min="8497" max="8497" width="0.54296875" style="3" customWidth="1"/>
    <col min="8498" max="8498" width="2.453125" style="3" customWidth="1"/>
    <col min="8499" max="8499" width="3" style="3"/>
    <col min="8500" max="8500" width="2.54296875" style="3" customWidth="1"/>
    <col min="8501" max="8501" width="1.54296875" style="3" customWidth="1"/>
    <col min="8502" max="8502" width="3" style="3"/>
    <col min="8503" max="8503" width="3.54296875" style="3" customWidth="1"/>
    <col min="8504" max="8504" width="2.453125" style="3" customWidth="1"/>
    <col min="8505" max="8505" width="1.453125" style="3" customWidth="1"/>
    <col min="8506" max="8506" width="3" style="3"/>
    <col min="8507" max="8507" width="7.54296875" style="3" customWidth="1"/>
    <col min="8508" max="8508" width="3.453125" style="3" customWidth="1"/>
    <col min="8509" max="8509" width="3" style="3"/>
    <col min="8510" max="8511" width="1.54296875" style="3" customWidth="1"/>
    <col min="8512" max="8512" width="2.54296875" style="3" customWidth="1"/>
    <col min="8513" max="8522" width="3" style="3"/>
    <col min="8523" max="8523" width="5" style="3" customWidth="1"/>
    <col min="8524" max="8725" width="3" style="3"/>
    <col min="8726" max="8726" width="1.453125" style="3" customWidth="1"/>
    <col min="8727" max="8727" width="0.54296875" style="3" customWidth="1"/>
    <col min="8728" max="8728" width="3" style="3"/>
    <col min="8729" max="8729" width="0.81640625" style="3" customWidth="1"/>
    <col min="8730" max="8730" width="2.1796875" style="3" customWidth="1"/>
    <col min="8731" max="8746" width="3" style="3"/>
    <col min="8747" max="8747" width="4.453125" style="3" customWidth="1"/>
    <col min="8748" max="8748" width="3" style="3"/>
    <col min="8749" max="8749" width="1.81640625" style="3" customWidth="1"/>
    <col min="8750" max="8750" width="2.453125" style="3" customWidth="1"/>
    <col min="8751" max="8752" width="3" style="3"/>
    <col min="8753" max="8753" width="0.54296875" style="3" customWidth="1"/>
    <col min="8754" max="8754" width="2.453125" style="3" customWidth="1"/>
    <col min="8755" max="8755" width="3" style="3"/>
    <col min="8756" max="8756" width="2.54296875" style="3" customWidth="1"/>
    <col min="8757" max="8757" width="1.54296875" style="3" customWidth="1"/>
    <col min="8758" max="8758" width="3" style="3"/>
    <col min="8759" max="8759" width="3.54296875" style="3" customWidth="1"/>
    <col min="8760" max="8760" width="2.453125" style="3" customWidth="1"/>
    <col min="8761" max="8761" width="1.453125" style="3" customWidth="1"/>
    <col min="8762" max="8762" width="3" style="3"/>
    <col min="8763" max="8763" width="7.54296875" style="3" customWidth="1"/>
    <col min="8764" max="8764" width="3.453125" style="3" customWidth="1"/>
    <col min="8765" max="8765" width="3" style="3"/>
    <col min="8766" max="8767" width="1.54296875" style="3" customWidth="1"/>
    <col min="8768" max="8768" width="2.54296875" style="3" customWidth="1"/>
    <col min="8769" max="8778" width="3" style="3"/>
    <col min="8779" max="8779" width="5" style="3" customWidth="1"/>
    <col min="8780" max="8981" width="3" style="3"/>
    <col min="8982" max="8982" width="1.453125" style="3" customWidth="1"/>
    <col min="8983" max="8983" width="0.54296875" style="3" customWidth="1"/>
    <col min="8984" max="8984" width="3" style="3"/>
    <col min="8985" max="8985" width="0.81640625" style="3" customWidth="1"/>
    <col min="8986" max="8986" width="2.1796875" style="3" customWidth="1"/>
    <col min="8987" max="9002" width="3" style="3"/>
    <col min="9003" max="9003" width="4.453125" style="3" customWidth="1"/>
    <col min="9004" max="9004" width="3" style="3"/>
    <col min="9005" max="9005" width="1.81640625" style="3" customWidth="1"/>
    <col min="9006" max="9006" width="2.453125" style="3" customWidth="1"/>
    <col min="9007" max="9008" width="3" style="3"/>
    <col min="9009" max="9009" width="0.54296875" style="3" customWidth="1"/>
    <col min="9010" max="9010" width="2.453125" style="3" customWidth="1"/>
    <col min="9011" max="9011" width="3" style="3"/>
    <col min="9012" max="9012" width="2.54296875" style="3" customWidth="1"/>
    <col min="9013" max="9013" width="1.54296875" style="3" customWidth="1"/>
    <col min="9014" max="9014" width="3" style="3"/>
    <col min="9015" max="9015" width="3.54296875" style="3" customWidth="1"/>
    <col min="9016" max="9016" width="2.453125" style="3" customWidth="1"/>
    <col min="9017" max="9017" width="1.453125" style="3" customWidth="1"/>
    <col min="9018" max="9018" width="3" style="3"/>
    <col min="9019" max="9019" width="7.54296875" style="3" customWidth="1"/>
    <col min="9020" max="9020" width="3.453125" style="3" customWidth="1"/>
    <col min="9021" max="9021" width="3" style="3"/>
    <col min="9022" max="9023" width="1.54296875" style="3" customWidth="1"/>
    <col min="9024" max="9024" width="2.54296875" style="3" customWidth="1"/>
    <col min="9025" max="9034" width="3" style="3"/>
    <col min="9035" max="9035" width="5" style="3" customWidth="1"/>
    <col min="9036" max="9237" width="3" style="3"/>
    <col min="9238" max="9238" width="1.453125" style="3" customWidth="1"/>
    <col min="9239" max="9239" width="0.54296875" style="3" customWidth="1"/>
    <col min="9240" max="9240" width="3" style="3"/>
    <col min="9241" max="9241" width="0.81640625" style="3" customWidth="1"/>
    <col min="9242" max="9242" width="2.1796875" style="3" customWidth="1"/>
    <col min="9243" max="9258" width="3" style="3"/>
    <col min="9259" max="9259" width="4.453125" style="3" customWidth="1"/>
    <col min="9260" max="9260" width="3" style="3"/>
    <col min="9261" max="9261" width="1.81640625" style="3" customWidth="1"/>
    <col min="9262" max="9262" width="2.453125" style="3" customWidth="1"/>
    <col min="9263" max="9264" width="3" style="3"/>
    <col min="9265" max="9265" width="0.54296875" style="3" customWidth="1"/>
    <col min="9266" max="9266" width="2.453125" style="3" customWidth="1"/>
    <col min="9267" max="9267" width="3" style="3"/>
    <col min="9268" max="9268" width="2.54296875" style="3" customWidth="1"/>
    <col min="9269" max="9269" width="1.54296875" style="3" customWidth="1"/>
    <col min="9270" max="9270" width="3" style="3"/>
    <col min="9271" max="9271" width="3.54296875" style="3" customWidth="1"/>
    <col min="9272" max="9272" width="2.453125" style="3" customWidth="1"/>
    <col min="9273" max="9273" width="1.453125" style="3" customWidth="1"/>
    <col min="9274" max="9274" width="3" style="3"/>
    <col min="9275" max="9275" width="7.54296875" style="3" customWidth="1"/>
    <col min="9276" max="9276" width="3.453125" style="3" customWidth="1"/>
    <col min="9277" max="9277" width="3" style="3"/>
    <col min="9278" max="9279" width="1.54296875" style="3" customWidth="1"/>
    <col min="9280" max="9280" width="2.54296875" style="3" customWidth="1"/>
    <col min="9281" max="9290" width="3" style="3"/>
    <col min="9291" max="9291" width="5" style="3" customWidth="1"/>
    <col min="9292" max="9493" width="3" style="3"/>
    <col min="9494" max="9494" width="1.453125" style="3" customWidth="1"/>
    <col min="9495" max="9495" width="0.54296875" style="3" customWidth="1"/>
    <col min="9496" max="9496" width="3" style="3"/>
    <col min="9497" max="9497" width="0.81640625" style="3" customWidth="1"/>
    <col min="9498" max="9498" width="2.1796875" style="3" customWidth="1"/>
    <col min="9499" max="9514" width="3" style="3"/>
    <col min="9515" max="9515" width="4.453125" style="3" customWidth="1"/>
    <col min="9516" max="9516" width="3" style="3"/>
    <col min="9517" max="9517" width="1.81640625" style="3" customWidth="1"/>
    <col min="9518" max="9518" width="2.453125" style="3" customWidth="1"/>
    <col min="9519" max="9520" width="3" style="3"/>
    <col min="9521" max="9521" width="0.54296875" style="3" customWidth="1"/>
    <col min="9522" max="9522" width="2.453125" style="3" customWidth="1"/>
    <col min="9523" max="9523" width="3" style="3"/>
    <col min="9524" max="9524" width="2.54296875" style="3" customWidth="1"/>
    <col min="9525" max="9525" width="1.54296875" style="3" customWidth="1"/>
    <col min="9526" max="9526" width="3" style="3"/>
    <col min="9527" max="9527" width="3.54296875" style="3" customWidth="1"/>
    <col min="9528" max="9528" width="2.453125" style="3" customWidth="1"/>
    <col min="9529" max="9529" width="1.453125" style="3" customWidth="1"/>
    <col min="9530" max="9530" width="3" style="3"/>
    <col min="9531" max="9531" width="7.54296875" style="3" customWidth="1"/>
    <col min="9532" max="9532" width="3.453125" style="3" customWidth="1"/>
    <col min="9533" max="9533" width="3" style="3"/>
    <col min="9534" max="9535" width="1.54296875" style="3" customWidth="1"/>
    <col min="9536" max="9536" width="2.54296875" style="3" customWidth="1"/>
    <col min="9537" max="9546" width="3" style="3"/>
    <col min="9547" max="9547" width="5" style="3" customWidth="1"/>
    <col min="9548" max="9749" width="3" style="3"/>
    <col min="9750" max="9750" width="1.453125" style="3" customWidth="1"/>
    <col min="9751" max="9751" width="0.54296875" style="3" customWidth="1"/>
    <col min="9752" max="9752" width="3" style="3"/>
    <col min="9753" max="9753" width="0.81640625" style="3" customWidth="1"/>
    <col min="9754" max="9754" width="2.1796875" style="3" customWidth="1"/>
    <col min="9755" max="9770" width="3" style="3"/>
    <col min="9771" max="9771" width="4.453125" style="3" customWidth="1"/>
    <col min="9772" max="9772" width="3" style="3"/>
    <col min="9773" max="9773" width="1.81640625" style="3" customWidth="1"/>
    <col min="9774" max="9774" width="2.453125" style="3" customWidth="1"/>
    <col min="9775" max="9776" width="3" style="3"/>
    <col min="9777" max="9777" width="0.54296875" style="3" customWidth="1"/>
    <col min="9778" max="9778" width="2.453125" style="3" customWidth="1"/>
    <col min="9779" max="9779" width="3" style="3"/>
    <col min="9780" max="9780" width="2.54296875" style="3" customWidth="1"/>
    <col min="9781" max="9781" width="1.54296875" style="3" customWidth="1"/>
    <col min="9782" max="9782" width="3" style="3"/>
    <col min="9783" max="9783" width="3.54296875" style="3" customWidth="1"/>
    <col min="9784" max="9784" width="2.453125" style="3" customWidth="1"/>
    <col min="9785" max="9785" width="1.453125" style="3" customWidth="1"/>
    <col min="9786" max="9786" width="3" style="3"/>
    <col min="9787" max="9787" width="7.54296875" style="3" customWidth="1"/>
    <col min="9788" max="9788" width="3.453125" style="3" customWidth="1"/>
    <col min="9789" max="9789" width="3" style="3"/>
    <col min="9790" max="9791" width="1.54296875" style="3" customWidth="1"/>
    <col min="9792" max="9792" width="2.54296875" style="3" customWidth="1"/>
    <col min="9793" max="9802" width="3" style="3"/>
    <col min="9803" max="9803" width="5" style="3" customWidth="1"/>
    <col min="9804" max="10005" width="3" style="3"/>
    <col min="10006" max="10006" width="1.453125" style="3" customWidth="1"/>
    <col min="10007" max="10007" width="0.54296875" style="3" customWidth="1"/>
    <col min="10008" max="10008" width="3" style="3"/>
    <col min="10009" max="10009" width="0.81640625" style="3" customWidth="1"/>
    <col min="10010" max="10010" width="2.1796875" style="3" customWidth="1"/>
    <col min="10011" max="10026" width="3" style="3"/>
    <col min="10027" max="10027" width="4.453125" style="3" customWidth="1"/>
    <col min="10028" max="10028" width="3" style="3"/>
    <col min="10029" max="10029" width="1.81640625" style="3" customWidth="1"/>
    <col min="10030" max="10030" width="2.453125" style="3" customWidth="1"/>
    <col min="10031" max="10032" width="3" style="3"/>
    <col min="10033" max="10033" width="0.54296875" style="3" customWidth="1"/>
    <col min="10034" max="10034" width="2.453125" style="3" customWidth="1"/>
    <col min="10035" max="10035" width="3" style="3"/>
    <col min="10036" max="10036" width="2.54296875" style="3" customWidth="1"/>
    <col min="10037" max="10037" width="1.54296875" style="3" customWidth="1"/>
    <col min="10038" max="10038" width="3" style="3"/>
    <col min="10039" max="10039" width="3.54296875" style="3" customWidth="1"/>
    <col min="10040" max="10040" width="2.453125" style="3" customWidth="1"/>
    <col min="10041" max="10041" width="1.453125" style="3" customWidth="1"/>
    <col min="10042" max="10042" width="3" style="3"/>
    <col min="10043" max="10043" width="7.54296875" style="3" customWidth="1"/>
    <col min="10044" max="10044" width="3.453125" style="3" customWidth="1"/>
    <col min="10045" max="10045" width="3" style="3"/>
    <col min="10046" max="10047" width="1.54296875" style="3" customWidth="1"/>
    <col min="10048" max="10048" width="2.54296875" style="3" customWidth="1"/>
    <col min="10049" max="10058" width="3" style="3"/>
    <col min="10059" max="10059" width="5" style="3" customWidth="1"/>
    <col min="10060" max="10261" width="3" style="3"/>
    <col min="10262" max="10262" width="1.453125" style="3" customWidth="1"/>
    <col min="10263" max="10263" width="0.54296875" style="3" customWidth="1"/>
    <col min="10264" max="10264" width="3" style="3"/>
    <col min="10265" max="10265" width="0.81640625" style="3" customWidth="1"/>
    <col min="10266" max="10266" width="2.1796875" style="3" customWidth="1"/>
    <col min="10267" max="10282" width="3" style="3"/>
    <col min="10283" max="10283" width="4.453125" style="3" customWidth="1"/>
    <col min="10284" max="10284" width="3" style="3"/>
    <col min="10285" max="10285" width="1.81640625" style="3" customWidth="1"/>
    <col min="10286" max="10286" width="2.453125" style="3" customWidth="1"/>
    <col min="10287" max="10288" width="3" style="3"/>
    <col min="10289" max="10289" width="0.54296875" style="3" customWidth="1"/>
    <col min="10290" max="10290" width="2.453125" style="3" customWidth="1"/>
    <col min="10291" max="10291" width="3" style="3"/>
    <col min="10292" max="10292" width="2.54296875" style="3" customWidth="1"/>
    <col min="10293" max="10293" width="1.54296875" style="3" customWidth="1"/>
    <col min="10294" max="10294" width="3" style="3"/>
    <col min="10295" max="10295" width="3.54296875" style="3" customWidth="1"/>
    <col min="10296" max="10296" width="2.453125" style="3" customWidth="1"/>
    <col min="10297" max="10297" width="1.453125" style="3" customWidth="1"/>
    <col min="10298" max="10298" width="3" style="3"/>
    <col min="10299" max="10299" width="7.54296875" style="3" customWidth="1"/>
    <col min="10300" max="10300" width="3.453125" style="3" customWidth="1"/>
    <col min="10301" max="10301" width="3" style="3"/>
    <col min="10302" max="10303" width="1.54296875" style="3" customWidth="1"/>
    <col min="10304" max="10304" width="2.54296875" style="3" customWidth="1"/>
    <col min="10305" max="10314" width="3" style="3"/>
    <col min="10315" max="10315" width="5" style="3" customWidth="1"/>
    <col min="10316" max="10517" width="3" style="3"/>
    <col min="10518" max="10518" width="1.453125" style="3" customWidth="1"/>
    <col min="10519" max="10519" width="0.54296875" style="3" customWidth="1"/>
    <col min="10520" max="10520" width="3" style="3"/>
    <col min="10521" max="10521" width="0.81640625" style="3" customWidth="1"/>
    <col min="10522" max="10522" width="2.1796875" style="3" customWidth="1"/>
    <col min="10523" max="10538" width="3" style="3"/>
    <col min="10539" max="10539" width="4.453125" style="3" customWidth="1"/>
    <col min="10540" max="10540" width="3" style="3"/>
    <col min="10541" max="10541" width="1.81640625" style="3" customWidth="1"/>
    <col min="10542" max="10542" width="2.453125" style="3" customWidth="1"/>
    <col min="10543" max="10544" width="3" style="3"/>
    <col min="10545" max="10545" width="0.54296875" style="3" customWidth="1"/>
    <col min="10546" max="10546" width="2.453125" style="3" customWidth="1"/>
    <col min="10547" max="10547" width="3" style="3"/>
    <col min="10548" max="10548" width="2.54296875" style="3" customWidth="1"/>
    <col min="10549" max="10549" width="1.54296875" style="3" customWidth="1"/>
    <col min="10550" max="10550" width="3" style="3"/>
    <col min="10551" max="10551" width="3.54296875" style="3" customWidth="1"/>
    <col min="10552" max="10552" width="2.453125" style="3" customWidth="1"/>
    <col min="10553" max="10553" width="1.453125" style="3" customWidth="1"/>
    <col min="10554" max="10554" width="3" style="3"/>
    <col min="10555" max="10555" width="7.54296875" style="3" customWidth="1"/>
    <col min="10556" max="10556" width="3.453125" style="3" customWidth="1"/>
    <col min="10557" max="10557" width="3" style="3"/>
    <col min="10558" max="10559" width="1.54296875" style="3" customWidth="1"/>
    <col min="10560" max="10560" width="2.54296875" style="3" customWidth="1"/>
    <col min="10561" max="10570" width="3" style="3"/>
    <col min="10571" max="10571" width="5" style="3" customWidth="1"/>
    <col min="10572" max="10773" width="3" style="3"/>
    <col min="10774" max="10774" width="1.453125" style="3" customWidth="1"/>
    <col min="10775" max="10775" width="0.54296875" style="3" customWidth="1"/>
    <col min="10776" max="10776" width="3" style="3"/>
    <col min="10777" max="10777" width="0.81640625" style="3" customWidth="1"/>
    <col min="10778" max="10778" width="2.1796875" style="3" customWidth="1"/>
    <col min="10779" max="10794" width="3" style="3"/>
    <col min="10795" max="10795" width="4.453125" style="3" customWidth="1"/>
    <col min="10796" max="10796" width="3" style="3"/>
    <col min="10797" max="10797" width="1.81640625" style="3" customWidth="1"/>
    <col min="10798" max="10798" width="2.453125" style="3" customWidth="1"/>
    <col min="10799" max="10800" width="3" style="3"/>
    <col min="10801" max="10801" width="0.54296875" style="3" customWidth="1"/>
    <col min="10802" max="10802" width="2.453125" style="3" customWidth="1"/>
    <col min="10803" max="10803" width="3" style="3"/>
    <col min="10804" max="10804" width="2.54296875" style="3" customWidth="1"/>
    <col min="10805" max="10805" width="1.54296875" style="3" customWidth="1"/>
    <col min="10806" max="10806" width="3" style="3"/>
    <col min="10807" max="10807" width="3.54296875" style="3" customWidth="1"/>
    <col min="10808" max="10808" width="2.453125" style="3" customWidth="1"/>
    <col min="10809" max="10809" width="1.453125" style="3" customWidth="1"/>
    <col min="10810" max="10810" width="3" style="3"/>
    <col min="10811" max="10811" width="7.54296875" style="3" customWidth="1"/>
    <col min="10812" max="10812" width="3.453125" style="3" customWidth="1"/>
    <col min="10813" max="10813" width="3" style="3"/>
    <col min="10814" max="10815" width="1.54296875" style="3" customWidth="1"/>
    <col min="10816" max="10816" width="2.54296875" style="3" customWidth="1"/>
    <col min="10817" max="10826" width="3" style="3"/>
    <col min="10827" max="10827" width="5" style="3" customWidth="1"/>
    <col min="10828" max="11029" width="3" style="3"/>
    <col min="11030" max="11030" width="1.453125" style="3" customWidth="1"/>
    <col min="11031" max="11031" width="0.54296875" style="3" customWidth="1"/>
    <col min="11032" max="11032" width="3" style="3"/>
    <col min="11033" max="11033" width="0.81640625" style="3" customWidth="1"/>
    <col min="11034" max="11034" width="2.1796875" style="3" customWidth="1"/>
    <col min="11035" max="11050" width="3" style="3"/>
    <col min="11051" max="11051" width="4.453125" style="3" customWidth="1"/>
    <col min="11052" max="11052" width="3" style="3"/>
    <col min="11053" max="11053" width="1.81640625" style="3" customWidth="1"/>
    <col min="11054" max="11054" width="2.453125" style="3" customWidth="1"/>
    <col min="11055" max="11056" width="3" style="3"/>
    <col min="11057" max="11057" width="0.54296875" style="3" customWidth="1"/>
    <col min="11058" max="11058" width="2.453125" style="3" customWidth="1"/>
    <col min="11059" max="11059" width="3" style="3"/>
    <col min="11060" max="11060" width="2.54296875" style="3" customWidth="1"/>
    <col min="11061" max="11061" width="1.54296875" style="3" customWidth="1"/>
    <col min="11062" max="11062" width="3" style="3"/>
    <col min="11063" max="11063" width="3.54296875" style="3" customWidth="1"/>
    <col min="11064" max="11064" width="2.453125" style="3" customWidth="1"/>
    <col min="11065" max="11065" width="1.453125" style="3" customWidth="1"/>
    <col min="11066" max="11066" width="3" style="3"/>
    <col min="11067" max="11067" width="7.54296875" style="3" customWidth="1"/>
    <col min="11068" max="11068" width="3.453125" style="3" customWidth="1"/>
    <col min="11069" max="11069" width="3" style="3"/>
    <col min="11070" max="11071" width="1.54296875" style="3" customWidth="1"/>
    <col min="11072" max="11072" width="2.54296875" style="3" customWidth="1"/>
    <col min="11073" max="11082" width="3" style="3"/>
    <col min="11083" max="11083" width="5" style="3" customWidth="1"/>
    <col min="11084" max="11285" width="3" style="3"/>
    <col min="11286" max="11286" width="1.453125" style="3" customWidth="1"/>
    <col min="11287" max="11287" width="0.54296875" style="3" customWidth="1"/>
    <col min="11288" max="11288" width="3" style="3"/>
    <col min="11289" max="11289" width="0.81640625" style="3" customWidth="1"/>
    <col min="11290" max="11290" width="2.1796875" style="3" customWidth="1"/>
    <col min="11291" max="11306" width="3" style="3"/>
    <col min="11307" max="11307" width="4.453125" style="3" customWidth="1"/>
    <col min="11308" max="11308" width="3" style="3"/>
    <col min="11309" max="11309" width="1.81640625" style="3" customWidth="1"/>
    <col min="11310" max="11310" width="2.453125" style="3" customWidth="1"/>
    <col min="11311" max="11312" width="3" style="3"/>
    <col min="11313" max="11313" width="0.54296875" style="3" customWidth="1"/>
    <col min="11314" max="11314" width="2.453125" style="3" customWidth="1"/>
    <col min="11315" max="11315" width="3" style="3"/>
    <col min="11316" max="11316" width="2.54296875" style="3" customWidth="1"/>
    <col min="11317" max="11317" width="1.54296875" style="3" customWidth="1"/>
    <col min="11318" max="11318" width="3" style="3"/>
    <col min="11319" max="11319" width="3.54296875" style="3" customWidth="1"/>
    <col min="11320" max="11320" width="2.453125" style="3" customWidth="1"/>
    <col min="11321" max="11321" width="1.453125" style="3" customWidth="1"/>
    <col min="11322" max="11322" width="3" style="3"/>
    <col min="11323" max="11323" width="7.54296875" style="3" customWidth="1"/>
    <col min="11324" max="11324" width="3.453125" style="3" customWidth="1"/>
    <col min="11325" max="11325" width="3" style="3"/>
    <col min="11326" max="11327" width="1.54296875" style="3" customWidth="1"/>
    <col min="11328" max="11328" width="2.54296875" style="3" customWidth="1"/>
    <col min="11329" max="11338" width="3" style="3"/>
    <col min="11339" max="11339" width="5" style="3" customWidth="1"/>
    <col min="11340" max="11541" width="3" style="3"/>
    <col min="11542" max="11542" width="1.453125" style="3" customWidth="1"/>
    <col min="11543" max="11543" width="0.54296875" style="3" customWidth="1"/>
    <col min="11544" max="11544" width="3" style="3"/>
    <col min="11545" max="11545" width="0.81640625" style="3" customWidth="1"/>
    <col min="11546" max="11546" width="2.1796875" style="3" customWidth="1"/>
    <col min="11547" max="11562" width="3" style="3"/>
    <col min="11563" max="11563" width="4.453125" style="3" customWidth="1"/>
    <col min="11564" max="11564" width="3" style="3"/>
    <col min="11565" max="11565" width="1.81640625" style="3" customWidth="1"/>
    <col min="11566" max="11566" width="2.453125" style="3" customWidth="1"/>
    <col min="11567" max="11568" width="3" style="3"/>
    <col min="11569" max="11569" width="0.54296875" style="3" customWidth="1"/>
    <col min="11570" max="11570" width="2.453125" style="3" customWidth="1"/>
    <col min="11571" max="11571" width="3" style="3"/>
    <col min="11572" max="11572" width="2.54296875" style="3" customWidth="1"/>
    <col min="11573" max="11573" width="1.54296875" style="3" customWidth="1"/>
    <col min="11574" max="11574" width="3" style="3"/>
    <col min="11575" max="11575" width="3.54296875" style="3" customWidth="1"/>
    <col min="11576" max="11576" width="2.453125" style="3" customWidth="1"/>
    <col min="11577" max="11577" width="1.453125" style="3" customWidth="1"/>
    <col min="11578" max="11578" width="3" style="3"/>
    <col min="11579" max="11579" width="7.54296875" style="3" customWidth="1"/>
    <col min="11580" max="11580" width="3.453125" style="3" customWidth="1"/>
    <col min="11581" max="11581" width="3" style="3"/>
    <col min="11582" max="11583" width="1.54296875" style="3" customWidth="1"/>
    <col min="11584" max="11584" width="2.54296875" style="3" customWidth="1"/>
    <col min="11585" max="11594" width="3" style="3"/>
    <col min="11595" max="11595" width="5" style="3" customWidth="1"/>
    <col min="11596" max="11797" width="3" style="3"/>
    <col min="11798" max="11798" width="1.453125" style="3" customWidth="1"/>
    <col min="11799" max="11799" width="0.54296875" style="3" customWidth="1"/>
    <col min="11800" max="11800" width="3" style="3"/>
    <col min="11801" max="11801" width="0.81640625" style="3" customWidth="1"/>
    <col min="11802" max="11802" width="2.1796875" style="3" customWidth="1"/>
    <col min="11803" max="11818" width="3" style="3"/>
    <col min="11819" max="11819" width="4.453125" style="3" customWidth="1"/>
    <col min="11820" max="11820" width="3" style="3"/>
    <col min="11821" max="11821" width="1.81640625" style="3" customWidth="1"/>
    <col min="11822" max="11822" width="2.453125" style="3" customWidth="1"/>
    <col min="11823" max="11824" width="3" style="3"/>
    <col min="11825" max="11825" width="0.54296875" style="3" customWidth="1"/>
    <col min="11826" max="11826" width="2.453125" style="3" customWidth="1"/>
    <col min="11827" max="11827" width="3" style="3"/>
    <col min="11828" max="11828" width="2.54296875" style="3" customWidth="1"/>
    <col min="11829" max="11829" width="1.54296875" style="3" customWidth="1"/>
    <col min="11830" max="11830" width="3" style="3"/>
    <col min="11831" max="11831" width="3.54296875" style="3" customWidth="1"/>
    <col min="11832" max="11832" width="2.453125" style="3" customWidth="1"/>
    <col min="11833" max="11833" width="1.453125" style="3" customWidth="1"/>
    <col min="11834" max="11834" width="3" style="3"/>
    <col min="11835" max="11835" width="7.54296875" style="3" customWidth="1"/>
    <col min="11836" max="11836" width="3.453125" style="3" customWidth="1"/>
    <col min="11837" max="11837" width="3" style="3"/>
    <col min="11838" max="11839" width="1.54296875" style="3" customWidth="1"/>
    <col min="11840" max="11840" width="2.54296875" style="3" customWidth="1"/>
    <col min="11841" max="11850" width="3" style="3"/>
    <col min="11851" max="11851" width="5" style="3" customWidth="1"/>
    <col min="11852" max="12053" width="3" style="3"/>
    <col min="12054" max="12054" width="1.453125" style="3" customWidth="1"/>
    <col min="12055" max="12055" width="0.54296875" style="3" customWidth="1"/>
    <col min="12056" max="12056" width="3" style="3"/>
    <col min="12057" max="12057" width="0.81640625" style="3" customWidth="1"/>
    <col min="12058" max="12058" width="2.1796875" style="3" customWidth="1"/>
    <col min="12059" max="12074" width="3" style="3"/>
    <col min="12075" max="12075" width="4.453125" style="3" customWidth="1"/>
    <col min="12076" max="12076" width="3" style="3"/>
    <col min="12077" max="12077" width="1.81640625" style="3" customWidth="1"/>
    <col min="12078" max="12078" width="2.453125" style="3" customWidth="1"/>
    <col min="12079" max="12080" width="3" style="3"/>
    <col min="12081" max="12081" width="0.54296875" style="3" customWidth="1"/>
    <col min="12082" max="12082" width="2.453125" style="3" customWidth="1"/>
    <col min="12083" max="12083" width="3" style="3"/>
    <col min="12084" max="12084" width="2.54296875" style="3" customWidth="1"/>
    <col min="12085" max="12085" width="1.54296875" style="3" customWidth="1"/>
    <col min="12086" max="12086" width="3" style="3"/>
    <col min="12087" max="12087" width="3.54296875" style="3" customWidth="1"/>
    <col min="12088" max="12088" width="2.453125" style="3" customWidth="1"/>
    <col min="12089" max="12089" width="1.453125" style="3" customWidth="1"/>
    <col min="12090" max="12090" width="3" style="3"/>
    <col min="12091" max="12091" width="7.54296875" style="3" customWidth="1"/>
    <col min="12092" max="12092" width="3.453125" style="3" customWidth="1"/>
    <col min="12093" max="12093" width="3" style="3"/>
    <col min="12094" max="12095" width="1.54296875" style="3" customWidth="1"/>
    <col min="12096" max="12096" width="2.54296875" style="3" customWidth="1"/>
    <col min="12097" max="12106" width="3" style="3"/>
    <col min="12107" max="12107" width="5" style="3" customWidth="1"/>
    <col min="12108" max="12309" width="3" style="3"/>
    <col min="12310" max="12310" width="1.453125" style="3" customWidth="1"/>
    <col min="12311" max="12311" width="0.54296875" style="3" customWidth="1"/>
    <col min="12312" max="12312" width="3" style="3"/>
    <col min="12313" max="12313" width="0.81640625" style="3" customWidth="1"/>
    <col min="12314" max="12314" width="2.1796875" style="3" customWidth="1"/>
    <col min="12315" max="12330" width="3" style="3"/>
    <col min="12331" max="12331" width="4.453125" style="3" customWidth="1"/>
    <col min="12332" max="12332" width="3" style="3"/>
    <col min="12333" max="12333" width="1.81640625" style="3" customWidth="1"/>
    <col min="12334" max="12334" width="2.453125" style="3" customWidth="1"/>
    <col min="12335" max="12336" width="3" style="3"/>
    <col min="12337" max="12337" width="0.54296875" style="3" customWidth="1"/>
    <col min="12338" max="12338" width="2.453125" style="3" customWidth="1"/>
    <col min="12339" max="12339" width="3" style="3"/>
    <col min="12340" max="12340" width="2.54296875" style="3" customWidth="1"/>
    <col min="12341" max="12341" width="1.54296875" style="3" customWidth="1"/>
    <col min="12342" max="12342" width="3" style="3"/>
    <col min="12343" max="12343" width="3.54296875" style="3" customWidth="1"/>
    <col min="12344" max="12344" width="2.453125" style="3" customWidth="1"/>
    <col min="12345" max="12345" width="1.453125" style="3" customWidth="1"/>
    <col min="12346" max="12346" width="3" style="3"/>
    <col min="12347" max="12347" width="7.54296875" style="3" customWidth="1"/>
    <col min="12348" max="12348" width="3.453125" style="3" customWidth="1"/>
    <col min="12349" max="12349" width="3" style="3"/>
    <col min="12350" max="12351" width="1.54296875" style="3" customWidth="1"/>
    <col min="12352" max="12352" width="2.54296875" style="3" customWidth="1"/>
    <col min="12353" max="12362" width="3" style="3"/>
    <col min="12363" max="12363" width="5" style="3" customWidth="1"/>
    <col min="12364" max="12565" width="3" style="3"/>
    <col min="12566" max="12566" width="1.453125" style="3" customWidth="1"/>
    <col min="12567" max="12567" width="0.54296875" style="3" customWidth="1"/>
    <col min="12568" max="12568" width="3" style="3"/>
    <col min="12569" max="12569" width="0.81640625" style="3" customWidth="1"/>
    <col min="12570" max="12570" width="2.1796875" style="3" customWidth="1"/>
    <col min="12571" max="12586" width="3" style="3"/>
    <col min="12587" max="12587" width="4.453125" style="3" customWidth="1"/>
    <col min="12588" max="12588" width="3" style="3"/>
    <col min="12589" max="12589" width="1.81640625" style="3" customWidth="1"/>
    <col min="12590" max="12590" width="2.453125" style="3" customWidth="1"/>
    <col min="12591" max="12592" width="3" style="3"/>
    <col min="12593" max="12593" width="0.54296875" style="3" customWidth="1"/>
    <col min="12594" max="12594" width="2.453125" style="3" customWidth="1"/>
    <col min="12595" max="12595" width="3" style="3"/>
    <col min="12596" max="12596" width="2.54296875" style="3" customWidth="1"/>
    <col min="12597" max="12597" width="1.54296875" style="3" customWidth="1"/>
    <col min="12598" max="12598" width="3" style="3"/>
    <col min="12599" max="12599" width="3.54296875" style="3" customWidth="1"/>
    <col min="12600" max="12600" width="2.453125" style="3" customWidth="1"/>
    <col min="12601" max="12601" width="1.453125" style="3" customWidth="1"/>
    <col min="12602" max="12602" width="3" style="3"/>
    <col min="12603" max="12603" width="7.54296875" style="3" customWidth="1"/>
    <col min="12604" max="12604" width="3.453125" style="3" customWidth="1"/>
    <col min="12605" max="12605" width="3" style="3"/>
    <col min="12606" max="12607" width="1.54296875" style="3" customWidth="1"/>
    <col min="12608" max="12608" width="2.54296875" style="3" customWidth="1"/>
    <col min="12609" max="12618" width="3" style="3"/>
    <col min="12619" max="12619" width="5" style="3" customWidth="1"/>
    <col min="12620" max="12821" width="3" style="3"/>
    <col min="12822" max="12822" width="1.453125" style="3" customWidth="1"/>
    <col min="12823" max="12823" width="0.54296875" style="3" customWidth="1"/>
    <col min="12824" max="12824" width="3" style="3"/>
    <col min="12825" max="12825" width="0.81640625" style="3" customWidth="1"/>
    <col min="12826" max="12826" width="2.1796875" style="3" customWidth="1"/>
    <col min="12827" max="12842" width="3" style="3"/>
    <col min="12843" max="12843" width="4.453125" style="3" customWidth="1"/>
    <col min="12844" max="12844" width="3" style="3"/>
    <col min="12845" max="12845" width="1.81640625" style="3" customWidth="1"/>
    <col min="12846" max="12846" width="2.453125" style="3" customWidth="1"/>
    <col min="12847" max="12848" width="3" style="3"/>
    <col min="12849" max="12849" width="0.54296875" style="3" customWidth="1"/>
    <col min="12850" max="12850" width="2.453125" style="3" customWidth="1"/>
    <col min="12851" max="12851" width="3" style="3"/>
    <col min="12852" max="12852" width="2.54296875" style="3" customWidth="1"/>
    <col min="12853" max="12853" width="1.54296875" style="3" customWidth="1"/>
    <col min="12854" max="12854" width="3" style="3"/>
    <col min="12855" max="12855" width="3.54296875" style="3" customWidth="1"/>
    <col min="12856" max="12856" width="2.453125" style="3" customWidth="1"/>
    <col min="12857" max="12857" width="1.453125" style="3" customWidth="1"/>
    <col min="12858" max="12858" width="3" style="3"/>
    <col min="12859" max="12859" width="7.54296875" style="3" customWidth="1"/>
    <col min="12860" max="12860" width="3.453125" style="3" customWidth="1"/>
    <col min="12861" max="12861" width="3" style="3"/>
    <col min="12862" max="12863" width="1.54296875" style="3" customWidth="1"/>
    <col min="12864" max="12864" width="2.54296875" style="3" customWidth="1"/>
    <col min="12865" max="12874" width="3" style="3"/>
    <col min="12875" max="12875" width="5" style="3" customWidth="1"/>
    <col min="12876" max="13077" width="3" style="3"/>
    <col min="13078" max="13078" width="1.453125" style="3" customWidth="1"/>
    <col min="13079" max="13079" width="0.54296875" style="3" customWidth="1"/>
    <col min="13080" max="13080" width="3" style="3"/>
    <col min="13081" max="13081" width="0.81640625" style="3" customWidth="1"/>
    <col min="13082" max="13082" width="2.1796875" style="3" customWidth="1"/>
    <col min="13083" max="13098" width="3" style="3"/>
    <col min="13099" max="13099" width="4.453125" style="3" customWidth="1"/>
    <col min="13100" max="13100" width="3" style="3"/>
    <col min="13101" max="13101" width="1.81640625" style="3" customWidth="1"/>
    <col min="13102" max="13102" width="2.453125" style="3" customWidth="1"/>
    <col min="13103" max="13104" width="3" style="3"/>
    <col min="13105" max="13105" width="0.54296875" style="3" customWidth="1"/>
    <col min="13106" max="13106" width="2.453125" style="3" customWidth="1"/>
    <col min="13107" max="13107" width="3" style="3"/>
    <col min="13108" max="13108" width="2.54296875" style="3" customWidth="1"/>
    <col min="13109" max="13109" width="1.54296875" style="3" customWidth="1"/>
    <col min="13110" max="13110" width="3" style="3"/>
    <col min="13111" max="13111" width="3.54296875" style="3" customWidth="1"/>
    <col min="13112" max="13112" width="2.453125" style="3" customWidth="1"/>
    <col min="13113" max="13113" width="1.453125" style="3" customWidth="1"/>
    <col min="13114" max="13114" width="3" style="3"/>
    <col min="13115" max="13115" width="7.54296875" style="3" customWidth="1"/>
    <col min="13116" max="13116" width="3.453125" style="3" customWidth="1"/>
    <col min="13117" max="13117" width="3" style="3"/>
    <col min="13118" max="13119" width="1.54296875" style="3" customWidth="1"/>
    <col min="13120" max="13120" width="2.54296875" style="3" customWidth="1"/>
    <col min="13121" max="13130" width="3" style="3"/>
    <col min="13131" max="13131" width="5" style="3" customWidth="1"/>
    <col min="13132" max="13333" width="3" style="3"/>
    <col min="13334" max="13334" width="1.453125" style="3" customWidth="1"/>
    <col min="13335" max="13335" width="0.54296875" style="3" customWidth="1"/>
    <col min="13336" max="13336" width="3" style="3"/>
    <col min="13337" max="13337" width="0.81640625" style="3" customWidth="1"/>
    <col min="13338" max="13338" width="2.1796875" style="3" customWidth="1"/>
    <col min="13339" max="13354" width="3" style="3"/>
    <col min="13355" max="13355" width="4.453125" style="3" customWidth="1"/>
    <col min="13356" max="13356" width="3" style="3"/>
    <col min="13357" max="13357" width="1.81640625" style="3" customWidth="1"/>
    <col min="13358" max="13358" width="2.453125" style="3" customWidth="1"/>
    <col min="13359" max="13360" width="3" style="3"/>
    <col min="13361" max="13361" width="0.54296875" style="3" customWidth="1"/>
    <col min="13362" max="13362" width="2.453125" style="3" customWidth="1"/>
    <col min="13363" max="13363" width="3" style="3"/>
    <col min="13364" max="13364" width="2.54296875" style="3" customWidth="1"/>
    <col min="13365" max="13365" width="1.54296875" style="3" customWidth="1"/>
    <col min="13366" max="13366" width="3" style="3"/>
    <col min="13367" max="13367" width="3.54296875" style="3" customWidth="1"/>
    <col min="13368" max="13368" width="2.453125" style="3" customWidth="1"/>
    <col min="13369" max="13369" width="1.453125" style="3" customWidth="1"/>
    <col min="13370" max="13370" width="3" style="3"/>
    <col min="13371" max="13371" width="7.54296875" style="3" customWidth="1"/>
    <col min="13372" max="13372" width="3.453125" style="3" customWidth="1"/>
    <col min="13373" max="13373" width="3" style="3"/>
    <col min="13374" max="13375" width="1.54296875" style="3" customWidth="1"/>
    <col min="13376" max="13376" width="2.54296875" style="3" customWidth="1"/>
    <col min="13377" max="13386" width="3" style="3"/>
    <col min="13387" max="13387" width="5" style="3" customWidth="1"/>
    <col min="13388" max="13589" width="3" style="3"/>
    <col min="13590" max="13590" width="1.453125" style="3" customWidth="1"/>
    <col min="13591" max="13591" width="0.54296875" style="3" customWidth="1"/>
    <col min="13592" max="13592" width="3" style="3"/>
    <col min="13593" max="13593" width="0.81640625" style="3" customWidth="1"/>
    <col min="13594" max="13594" width="2.1796875" style="3" customWidth="1"/>
    <col min="13595" max="13610" width="3" style="3"/>
    <col min="13611" max="13611" width="4.453125" style="3" customWidth="1"/>
    <col min="13612" max="13612" width="3" style="3"/>
    <col min="13613" max="13613" width="1.81640625" style="3" customWidth="1"/>
    <col min="13614" max="13614" width="2.453125" style="3" customWidth="1"/>
    <col min="13615" max="13616" width="3" style="3"/>
    <col min="13617" max="13617" width="0.54296875" style="3" customWidth="1"/>
    <col min="13618" max="13618" width="2.453125" style="3" customWidth="1"/>
    <col min="13619" max="13619" width="3" style="3"/>
    <col min="13620" max="13620" width="2.54296875" style="3" customWidth="1"/>
    <col min="13621" max="13621" width="1.54296875" style="3" customWidth="1"/>
    <col min="13622" max="13622" width="3" style="3"/>
    <col min="13623" max="13623" width="3.54296875" style="3" customWidth="1"/>
    <col min="13624" max="13624" width="2.453125" style="3" customWidth="1"/>
    <col min="13625" max="13625" width="1.453125" style="3" customWidth="1"/>
    <col min="13626" max="13626" width="3" style="3"/>
    <col min="13627" max="13627" width="7.54296875" style="3" customWidth="1"/>
    <col min="13628" max="13628" width="3.453125" style="3" customWidth="1"/>
    <col min="13629" max="13629" width="3" style="3"/>
    <col min="13630" max="13631" width="1.54296875" style="3" customWidth="1"/>
    <col min="13632" max="13632" width="2.54296875" style="3" customWidth="1"/>
    <col min="13633" max="13642" width="3" style="3"/>
    <col min="13643" max="13643" width="5" style="3" customWidth="1"/>
    <col min="13644" max="13845" width="3" style="3"/>
    <col min="13846" max="13846" width="1.453125" style="3" customWidth="1"/>
    <col min="13847" max="13847" width="0.54296875" style="3" customWidth="1"/>
    <col min="13848" max="13848" width="3" style="3"/>
    <col min="13849" max="13849" width="0.81640625" style="3" customWidth="1"/>
    <col min="13850" max="13850" width="2.1796875" style="3" customWidth="1"/>
    <col min="13851" max="13866" width="3" style="3"/>
    <col min="13867" max="13867" width="4.453125" style="3" customWidth="1"/>
    <col min="13868" max="13868" width="3" style="3"/>
    <col min="13869" max="13869" width="1.81640625" style="3" customWidth="1"/>
    <col min="13870" max="13870" width="2.453125" style="3" customWidth="1"/>
    <col min="13871" max="13872" width="3" style="3"/>
    <col min="13873" max="13873" width="0.54296875" style="3" customWidth="1"/>
    <col min="13874" max="13874" width="2.453125" style="3" customWidth="1"/>
    <col min="13875" max="13875" width="3" style="3"/>
    <col min="13876" max="13876" width="2.54296875" style="3" customWidth="1"/>
    <col min="13877" max="13877" width="1.54296875" style="3" customWidth="1"/>
    <col min="13878" max="13878" width="3" style="3"/>
    <col min="13879" max="13879" width="3.54296875" style="3" customWidth="1"/>
    <col min="13880" max="13880" width="2.453125" style="3" customWidth="1"/>
    <col min="13881" max="13881" width="1.453125" style="3" customWidth="1"/>
    <col min="13882" max="13882" width="3" style="3"/>
    <col min="13883" max="13883" width="7.54296875" style="3" customWidth="1"/>
    <col min="13884" max="13884" width="3.453125" style="3" customWidth="1"/>
    <col min="13885" max="13885" width="3" style="3"/>
    <col min="13886" max="13887" width="1.54296875" style="3" customWidth="1"/>
    <col min="13888" max="13888" width="2.54296875" style="3" customWidth="1"/>
    <col min="13889" max="13898" width="3" style="3"/>
    <col min="13899" max="13899" width="5" style="3" customWidth="1"/>
    <col min="13900" max="14101" width="3" style="3"/>
    <col min="14102" max="14102" width="1.453125" style="3" customWidth="1"/>
    <col min="14103" max="14103" width="0.54296875" style="3" customWidth="1"/>
    <col min="14104" max="14104" width="3" style="3"/>
    <col min="14105" max="14105" width="0.81640625" style="3" customWidth="1"/>
    <col min="14106" max="14106" width="2.1796875" style="3" customWidth="1"/>
    <col min="14107" max="14122" width="3" style="3"/>
    <col min="14123" max="14123" width="4.453125" style="3" customWidth="1"/>
    <col min="14124" max="14124" width="3" style="3"/>
    <col min="14125" max="14125" width="1.81640625" style="3" customWidth="1"/>
    <col min="14126" max="14126" width="2.453125" style="3" customWidth="1"/>
    <col min="14127" max="14128" width="3" style="3"/>
    <col min="14129" max="14129" width="0.54296875" style="3" customWidth="1"/>
    <col min="14130" max="14130" width="2.453125" style="3" customWidth="1"/>
    <col min="14131" max="14131" width="3" style="3"/>
    <col min="14132" max="14132" width="2.54296875" style="3" customWidth="1"/>
    <col min="14133" max="14133" width="1.54296875" style="3" customWidth="1"/>
    <col min="14134" max="14134" width="3" style="3"/>
    <col min="14135" max="14135" width="3.54296875" style="3" customWidth="1"/>
    <col min="14136" max="14136" width="2.453125" style="3" customWidth="1"/>
    <col min="14137" max="14137" width="1.453125" style="3" customWidth="1"/>
    <col min="14138" max="14138" width="3" style="3"/>
    <col min="14139" max="14139" width="7.54296875" style="3" customWidth="1"/>
    <col min="14140" max="14140" width="3.453125" style="3" customWidth="1"/>
    <col min="14141" max="14141" width="3" style="3"/>
    <col min="14142" max="14143" width="1.54296875" style="3" customWidth="1"/>
    <col min="14144" max="14144" width="2.54296875" style="3" customWidth="1"/>
    <col min="14145" max="14154" width="3" style="3"/>
    <col min="14155" max="14155" width="5" style="3" customWidth="1"/>
    <col min="14156" max="14357" width="3" style="3"/>
    <col min="14358" max="14358" width="1.453125" style="3" customWidth="1"/>
    <col min="14359" max="14359" width="0.54296875" style="3" customWidth="1"/>
    <col min="14360" max="14360" width="3" style="3"/>
    <col min="14361" max="14361" width="0.81640625" style="3" customWidth="1"/>
    <col min="14362" max="14362" width="2.1796875" style="3" customWidth="1"/>
    <col min="14363" max="14378" width="3" style="3"/>
    <col min="14379" max="14379" width="4.453125" style="3" customWidth="1"/>
    <col min="14380" max="14380" width="3" style="3"/>
    <col min="14381" max="14381" width="1.81640625" style="3" customWidth="1"/>
    <col min="14382" max="14382" width="2.453125" style="3" customWidth="1"/>
    <col min="14383" max="14384" width="3" style="3"/>
    <col min="14385" max="14385" width="0.54296875" style="3" customWidth="1"/>
    <col min="14386" max="14386" width="2.453125" style="3" customWidth="1"/>
    <col min="14387" max="14387" width="3" style="3"/>
    <col min="14388" max="14388" width="2.54296875" style="3" customWidth="1"/>
    <col min="14389" max="14389" width="1.54296875" style="3" customWidth="1"/>
    <col min="14390" max="14390" width="3" style="3"/>
    <col min="14391" max="14391" width="3.54296875" style="3" customWidth="1"/>
    <col min="14392" max="14392" width="2.453125" style="3" customWidth="1"/>
    <col min="14393" max="14393" width="1.453125" style="3" customWidth="1"/>
    <col min="14394" max="14394" width="3" style="3"/>
    <col min="14395" max="14395" width="7.54296875" style="3" customWidth="1"/>
    <col min="14396" max="14396" width="3.453125" style="3" customWidth="1"/>
    <col min="14397" max="14397" width="3" style="3"/>
    <col min="14398" max="14399" width="1.54296875" style="3" customWidth="1"/>
    <col min="14400" max="14400" width="2.54296875" style="3" customWidth="1"/>
    <col min="14401" max="14410" width="3" style="3"/>
    <col min="14411" max="14411" width="5" style="3" customWidth="1"/>
    <col min="14412" max="14613" width="3" style="3"/>
    <col min="14614" max="14614" width="1.453125" style="3" customWidth="1"/>
    <col min="14615" max="14615" width="0.54296875" style="3" customWidth="1"/>
    <col min="14616" max="14616" width="3" style="3"/>
    <col min="14617" max="14617" width="0.81640625" style="3" customWidth="1"/>
    <col min="14618" max="14618" width="2.1796875" style="3" customWidth="1"/>
    <col min="14619" max="14634" width="3" style="3"/>
    <col min="14635" max="14635" width="4.453125" style="3" customWidth="1"/>
    <col min="14636" max="14636" width="3" style="3"/>
    <col min="14637" max="14637" width="1.81640625" style="3" customWidth="1"/>
    <col min="14638" max="14638" width="2.453125" style="3" customWidth="1"/>
    <col min="14639" max="14640" width="3" style="3"/>
    <col min="14641" max="14641" width="0.54296875" style="3" customWidth="1"/>
    <col min="14642" max="14642" width="2.453125" style="3" customWidth="1"/>
    <col min="14643" max="14643" width="3" style="3"/>
    <col min="14644" max="14644" width="2.54296875" style="3" customWidth="1"/>
    <col min="14645" max="14645" width="1.54296875" style="3" customWidth="1"/>
    <col min="14646" max="14646" width="3" style="3"/>
    <col min="14647" max="14647" width="3.54296875" style="3" customWidth="1"/>
    <col min="14648" max="14648" width="2.453125" style="3" customWidth="1"/>
    <col min="14649" max="14649" width="1.453125" style="3" customWidth="1"/>
    <col min="14650" max="14650" width="3" style="3"/>
    <col min="14651" max="14651" width="7.54296875" style="3" customWidth="1"/>
    <col min="14652" max="14652" width="3.453125" style="3" customWidth="1"/>
    <col min="14653" max="14653" width="3" style="3"/>
    <col min="14654" max="14655" width="1.54296875" style="3" customWidth="1"/>
    <col min="14656" max="14656" width="2.54296875" style="3" customWidth="1"/>
    <col min="14657" max="14666" width="3" style="3"/>
    <col min="14667" max="14667" width="5" style="3" customWidth="1"/>
    <col min="14668" max="14869" width="3" style="3"/>
    <col min="14870" max="14870" width="1.453125" style="3" customWidth="1"/>
    <col min="14871" max="14871" width="0.54296875" style="3" customWidth="1"/>
    <col min="14872" max="14872" width="3" style="3"/>
    <col min="14873" max="14873" width="0.81640625" style="3" customWidth="1"/>
    <col min="14874" max="14874" width="2.1796875" style="3" customWidth="1"/>
    <col min="14875" max="14890" width="3" style="3"/>
    <col min="14891" max="14891" width="4.453125" style="3" customWidth="1"/>
    <col min="14892" max="14892" width="3" style="3"/>
    <col min="14893" max="14893" width="1.81640625" style="3" customWidth="1"/>
    <col min="14894" max="14894" width="2.453125" style="3" customWidth="1"/>
    <col min="14895" max="14896" width="3" style="3"/>
    <col min="14897" max="14897" width="0.54296875" style="3" customWidth="1"/>
    <col min="14898" max="14898" width="2.453125" style="3" customWidth="1"/>
    <col min="14899" max="14899" width="3" style="3"/>
    <col min="14900" max="14900" width="2.54296875" style="3" customWidth="1"/>
    <col min="14901" max="14901" width="1.54296875" style="3" customWidth="1"/>
    <col min="14902" max="14902" width="3" style="3"/>
    <col min="14903" max="14903" width="3.54296875" style="3" customWidth="1"/>
    <col min="14904" max="14904" width="2.453125" style="3" customWidth="1"/>
    <col min="14905" max="14905" width="1.453125" style="3" customWidth="1"/>
    <col min="14906" max="14906" width="3" style="3"/>
    <col min="14907" max="14907" width="7.54296875" style="3" customWidth="1"/>
    <col min="14908" max="14908" width="3.453125" style="3" customWidth="1"/>
    <col min="14909" max="14909" width="3" style="3"/>
    <col min="14910" max="14911" width="1.54296875" style="3" customWidth="1"/>
    <col min="14912" max="14912" width="2.54296875" style="3" customWidth="1"/>
    <col min="14913" max="14922" width="3" style="3"/>
    <col min="14923" max="14923" width="5" style="3" customWidth="1"/>
    <col min="14924" max="15125" width="3" style="3"/>
    <col min="15126" max="15126" width="1.453125" style="3" customWidth="1"/>
    <col min="15127" max="15127" width="0.54296875" style="3" customWidth="1"/>
    <col min="15128" max="15128" width="3" style="3"/>
    <col min="15129" max="15129" width="0.81640625" style="3" customWidth="1"/>
    <col min="15130" max="15130" width="2.1796875" style="3" customWidth="1"/>
    <col min="15131" max="15146" width="3" style="3"/>
    <col min="15147" max="15147" width="4.453125" style="3" customWidth="1"/>
    <col min="15148" max="15148" width="3" style="3"/>
    <col min="15149" max="15149" width="1.81640625" style="3" customWidth="1"/>
    <col min="15150" max="15150" width="2.453125" style="3" customWidth="1"/>
    <col min="15151" max="15152" width="3" style="3"/>
    <col min="15153" max="15153" width="0.54296875" style="3" customWidth="1"/>
    <col min="15154" max="15154" width="2.453125" style="3" customWidth="1"/>
    <col min="15155" max="15155" width="3" style="3"/>
    <col min="15156" max="15156" width="2.54296875" style="3" customWidth="1"/>
    <col min="15157" max="15157" width="1.54296875" style="3" customWidth="1"/>
    <col min="15158" max="15158" width="3" style="3"/>
    <col min="15159" max="15159" width="3.54296875" style="3" customWidth="1"/>
    <col min="15160" max="15160" width="2.453125" style="3" customWidth="1"/>
    <col min="15161" max="15161" width="1.453125" style="3" customWidth="1"/>
    <col min="15162" max="15162" width="3" style="3"/>
    <col min="15163" max="15163" width="7.54296875" style="3" customWidth="1"/>
    <col min="15164" max="15164" width="3.453125" style="3" customWidth="1"/>
    <col min="15165" max="15165" width="3" style="3"/>
    <col min="15166" max="15167" width="1.54296875" style="3" customWidth="1"/>
    <col min="15168" max="15168" width="2.54296875" style="3" customWidth="1"/>
    <col min="15169" max="15178" width="3" style="3"/>
    <col min="15179" max="15179" width="5" style="3" customWidth="1"/>
    <col min="15180" max="15381" width="3" style="3"/>
    <col min="15382" max="15382" width="1.453125" style="3" customWidth="1"/>
    <col min="15383" max="15383" width="0.54296875" style="3" customWidth="1"/>
    <col min="15384" max="15384" width="3" style="3"/>
    <col min="15385" max="15385" width="0.81640625" style="3" customWidth="1"/>
    <col min="15386" max="15386" width="2.1796875" style="3" customWidth="1"/>
    <col min="15387" max="15402" width="3" style="3"/>
    <col min="15403" max="15403" width="4.453125" style="3" customWidth="1"/>
    <col min="15404" max="15404" width="3" style="3"/>
    <col min="15405" max="15405" width="1.81640625" style="3" customWidth="1"/>
    <col min="15406" max="15406" width="2.453125" style="3" customWidth="1"/>
    <col min="15407" max="15408" width="3" style="3"/>
    <col min="15409" max="15409" width="0.54296875" style="3" customWidth="1"/>
    <col min="15410" max="15410" width="2.453125" style="3" customWidth="1"/>
    <col min="15411" max="15411" width="3" style="3"/>
    <col min="15412" max="15412" width="2.54296875" style="3" customWidth="1"/>
    <col min="15413" max="15413" width="1.54296875" style="3" customWidth="1"/>
    <col min="15414" max="15414" width="3" style="3"/>
    <col min="15415" max="15415" width="3.54296875" style="3" customWidth="1"/>
    <col min="15416" max="15416" width="2.453125" style="3" customWidth="1"/>
    <col min="15417" max="15417" width="1.453125" style="3" customWidth="1"/>
    <col min="15418" max="15418" width="3" style="3"/>
    <col min="15419" max="15419" width="7.54296875" style="3" customWidth="1"/>
    <col min="15420" max="15420" width="3.453125" style="3" customWidth="1"/>
    <col min="15421" max="15421" width="3" style="3"/>
    <col min="15422" max="15423" width="1.54296875" style="3" customWidth="1"/>
    <col min="15424" max="15424" width="2.54296875" style="3" customWidth="1"/>
    <col min="15425" max="15434" width="3" style="3"/>
    <col min="15435" max="15435" width="5" style="3" customWidth="1"/>
    <col min="15436" max="15637" width="3" style="3"/>
    <col min="15638" max="15638" width="1.453125" style="3" customWidth="1"/>
    <col min="15639" max="15639" width="0.54296875" style="3" customWidth="1"/>
    <col min="15640" max="15640" width="3" style="3"/>
    <col min="15641" max="15641" width="0.81640625" style="3" customWidth="1"/>
    <col min="15642" max="15642" width="2.1796875" style="3" customWidth="1"/>
    <col min="15643" max="15658" width="3" style="3"/>
    <col min="15659" max="15659" width="4.453125" style="3" customWidth="1"/>
    <col min="15660" max="15660" width="3" style="3"/>
    <col min="15661" max="15661" width="1.81640625" style="3" customWidth="1"/>
    <col min="15662" max="15662" width="2.453125" style="3" customWidth="1"/>
    <col min="15663" max="15664" width="3" style="3"/>
    <col min="15665" max="15665" width="0.54296875" style="3" customWidth="1"/>
    <col min="15666" max="15666" width="2.453125" style="3" customWidth="1"/>
    <col min="15667" max="15667" width="3" style="3"/>
    <col min="15668" max="15668" width="2.54296875" style="3" customWidth="1"/>
    <col min="15669" max="15669" width="1.54296875" style="3" customWidth="1"/>
    <col min="15670" max="15670" width="3" style="3"/>
    <col min="15671" max="15671" width="3.54296875" style="3" customWidth="1"/>
    <col min="15672" max="15672" width="2.453125" style="3" customWidth="1"/>
    <col min="15673" max="15673" width="1.453125" style="3" customWidth="1"/>
    <col min="15674" max="15674" width="3" style="3"/>
    <col min="15675" max="15675" width="7.54296875" style="3" customWidth="1"/>
    <col min="15676" max="15676" width="3.453125" style="3" customWidth="1"/>
    <col min="15677" max="15677" width="3" style="3"/>
    <col min="15678" max="15679" width="1.54296875" style="3" customWidth="1"/>
    <col min="15680" max="15680" width="2.54296875" style="3" customWidth="1"/>
    <col min="15681" max="15690" width="3" style="3"/>
    <col min="15691" max="15691" width="5" style="3" customWidth="1"/>
    <col min="15692" max="15893" width="3" style="3"/>
    <col min="15894" max="15894" width="1.453125" style="3" customWidth="1"/>
    <col min="15895" max="15895" width="0.54296875" style="3" customWidth="1"/>
    <col min="15896" max="15896" width="3" style="3"/>
    <col min="15897" max="15897" width="0.81640625" style="3" customWidth="1"/>
    <col min="15898" max="15898" width="2.1796875" style="3" customWidth="1"/>
    <col min="15899" max="15914" width="3" style="3"/>
    <col min="15915" max="15915" width="4.453125" style="3" customWidth="1"/>
    <col min="15916" max="15916" width="3" style="3"/>
    <col min="15917" max="15917" width="1.81640625" style="3" customWidth="1"/>
    <col min="15918" max="15918" width="2.453125" style="3" customWidth="1"/>
    <col min="15919" max="15920" width="3" style="3"/>
    <col min="15921" max="15921" width="0.54296875" style="3" customWidth="1"/>
    <col min="15922" max="15922" width="2.453125" style="3" customWidth="1"/>
    <col min="15923" max="15923" width="3" style="3"/>
    <col min="15924" max="15924" width="2.54296875" style="3" customWidth="1"/>
    <col min="15925" max="15925" width="1.54296875" style="3" customWidth="1"/>
    <col min="15926" max="15926" width="3" style="3"/>
    <col min="15927" max="15927" width="3.54296875" style="3" customWidth="1"/>
    <col min="15928" max="15928" width="2.453125" style="3" customWidth="1"/>
    <col min="15929" max="15929" width="1.453125" style="3" customWidth="1"/>
    <col min="15930" max="15930" width="3" style="3"/>
    <col min="15931" max="15931" width="7.54296875" style="3" customWidth="1"/>
    <col min="15932" max="15932" width="3.453125" style="3" customWidth="1"/>
    <col min="15933" max="15933" width="3" style="3"/>
    <col min="15934" max="15935" width="1.54296875" style="3" customWidth="1"/>
    <col min="15936" max="15936" width="2.54296875" style="3" customWidth="1"/>
    <col min="15937" max="15946" width="3" style="3"/>
    <col min="15947" max="15947" width="5" style="3" customWidth="1"/>
    <col min="15948" max="16149" width="3" style="3"/>
    <col min="16150" max="16150" width="1.453125" style="3" customWidth="1"/>
    <col min="16151" max="16151" width="0.54296875" style="3" customWidth="1"/>
    <col min="16152" max="16152" width="3" style="3"/>
    <col min="16153" max="16153" width="0.81640625" style="3" customWidth="1"/>
    <col min="16154" max="16154" width="2.1796875" style="3" customWidth="1"/>
    <col min="16155" max="16170" width="3" style="3"/>
    <col min="16171" max="16171" width="4.453125" style="3" customWidth="1"/>
    <col min="16172" max="16172" width="3" style="3"/>
    <col min="16173" max="16173" width="1.81640625" style="3" customWidth="1"/>
    <col min="16174" max="16174" width="2.453125" style="3" customWidth="1"/>
    <col min="16175" max="16176" width="3" style="3"/>
    <col min="16177" max="16177" width="0.54296875" style="3" customWidth="1"/>
    <col min="16178" max="16178" width="2.453125" style="3" customWidth="1"/>
    <col min="16179" max="16179" width="3" style="3"/>
    <col min="16180" max="16180" width="2.54296875" style="3" customWidth="1"/>
    <col min="16181" max="16181" width="1.54296875" style="3" customWidth="1"/>
    <col min="16182" max="16182" width="3" style="3"/>
    <col min="16183" max="16183" width="3.54296875" style="3" customWidth="1"/>
    <col min="16184" max="16184" width="2.453125" style="3" customWidth="1"/>
    <col min="16185" max="16185" width="1.453125" style="3" customWidth="1"/>
    <col min="16186" max="16186" width="3" style="3"/>
    <col min="16187" max="16187" width="7.54296875" style="3" customWidth="1"/>
    <col min="16188" max="16188" width="3.453125" style="3" customWidth="1"/>
    <col min="16189" max="16189" width="3" style="3"/>
    <col min="16190" max="16191" width="1.54296875" style="3" customWidth="1"/>
    <col min="16192" max="16192" width="2.54296875" style="3" customWidth="1"/>
    <col min="16193" max="16202" width="3" style="3"/>
    <col min="16203" max="16203" width="5" style="3" customWidth="1"/>
    <col min="16204" max="16384" width="3" style="3"/>
  </cols>
  <sheetData>
    <row r="1" spans="3:77" ht="14.25" customHeight="1" x14ac:dyDescent="0.3">
      <c r="W1" s="2" t="s">
        <v>17</v>
      </c>
      <c r="Y1" s="3"/>
      <c r="Z1" s="3"/>
      <c r="AC1" s="3"/>
      <c r="AE1" s="3"/>
    </row>
    <row r="2" spans="3:77" ht="14.25" customHeight="1" x14ac:dyDescent="0.3">
      <c r="W2" s="2" t="s">
        <v>57</v>
      </c>
      <c r="Y2" s="3"/>
      <c r="Z2" s="3"/>
      <c r="AC2" s="3"/>
      <c r="AE2" s="3"/>
    </row>
    <row r="3" spans="3:77" ht="14.25" customHeight="1" x14ac:dyDescent="0.3">
      <c r="W3" s="2" t="s">
        <v>0</v>
      </c>
      <c r="Y3" s="3"/>
      <c r="Z3" s="3"/>
      <c r="AC3" s="3"/>
    </row>
    <row r="4" spans="3:77" s="1" customFormat="1" ht="36" customHeight="1" x14ac:dyDescent="0.3"/>
    <row r="5" spans="3:77" ht="11.15" customHeight="1" x14ac:dyDescent="0.3">
      <c r="BW5" s="4"/>
    </row>
    <row r="6" spans="3:77" s="1" customFormat="1" ht="3" customHeight="1" x14ac:dyDescent="0.3"/>
    <row r="7" spans="3:77" s="1" customFormat="1" ht="22" customHeight="1" x14ac:dyDescent="0.35">
      <c r="E7" s="5" t="s">
        <v>18</v>
      </c>
      <c r="AY7" s="6"/>
      <c r="BW7" s="3"/>
      <c r="BX7" s="3"/>
    </row>
    <row r="8" spans="3:77" s="1" customFormat="1" ht="5.5" customHeight="1" thickBot="1" x14ac:dyDescent="0.4">
      <c r="E8" s="7"/>
      <c r="AY8" s="6"/>
      <c r="BW8" s="3"/>
      <c r="BX8" s="3"/>
    </row>
    <row r="9" spans="3:77" s="1" customFormat="1" ht="22" customHeight="1" thickBot="1" x14ac:dyDescent="0.45">
      <c r="D9" s="8"/>
      <c r="E9" s="8"/>
      <c r="F9" s="8"/>
      <c r="G9" s="8"/>
      <c r="H9" s="8"/>
      <c r="I9" s="8"/>
      <c r="J9" s="8"/>
      <c r="K9" s="8"/>
      <c r="L9" s="8"/>
      <c r="M9" s="8"/>
      <c r="N9" s="9" t="s">
        <v>1</v>
      </c>
      <c r="O9" s="144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6"/>
      <c r="AB9" s="10"/>
      <c r="AC9" s="10"/>
      <c r="AD9" s="8"/>
      <c r="AE9" s="8"/>
      <c r="AF9" s="8"/>
      <c r="AG9" s="8"/>
      <c r="AH9" s="11" t="s">
        <v>2</v>
      </c>
      <c r="AI9" s="147"/>
      <c r="AJ9" s="148"/>
      <c r="AK9" s="148"/>
      <c r="AL9" s="148"/>
      <c r="AM9" s="148"/>
      <c r="AN9" s="149"/>
      <c r="AO9" s="12"/>
      <c r="AY9" s="6"/>
      <c r="BW9" s="3"/>
      <c r="BX9" s="3"/>
    </row>
    <row r="10" spans="3:77" ht="11.5" customHeight="1" x14ac:dyDescent="0.35">
      <c r="AY10" s="13"/>
      <c r="BY10" s="1"/>
    </row>
    <row r="11" spans="3:77" ht="17.5" customHeight="1" x14ac:dyDescent="0.35">
      <c r="C11" s="140" t="s">
        <v>22</v>
      </c>
      <c r="D11" s="140"/>
      <c r="E11" s="140"/>
      <c r="F11" s="140"/>
      <c r="G11" s="140"/>
      <c r="H11" s="140"/>
      <c r="I11" s="141" t="s">
        <v>59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3"/>
      <c r="AE11" s="14"/>
      <c r="AF11" s="14"/>
      <c r="AG11" s="14"/>
      <c r="AH11" s="150" t="s">
        <v>3</v>
      </c>
      <c r="AI11" s="151"/>
      <c r="AJ11" s="151"/>
      <c r="AK11" s="151"/>
      <c r="AL11" s="151"/>
      <c r="AM11" s="151"/>
      <c r="AN11" s="151"/>
      <c r="AO11" s="15"/>
      <c r="AY11" s="13"/>
    </row>
    <row r="12" spans="3:77" s="1" customFormat="1" ht="17.5" customHeight="1" x14ac:dyDescent="0.35">
      <c r="C12" s="140" t="s">
        <v>23</v>
      </c>
      <c r="D12" s="140"/>
      <c r="E12" s="140"/>
      <c r="F12" s="140"/>
      <c r="G12" s="140"/>
      <c r="H12" s="140"/>
      <c r="I12" s="141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3"/>
      <c r="AE12" s="14"/>
      <c r="AF12" s="14"/>
      <c r="AG12" s="14"/>
      <c r="AH12" s="16" t="s">
        <v>4</v>
      </c>
      <c r="AI12" s="130">
        <v>46023</v>
      </c>
      <c r="AJ12" s="131"/>
      <c r="AK12" s="131"/>
      <c r="AL12" s="131"/>
      <c r="AM12" s="131"/>
      <c r="AN12" s="132"/>
      <c r="AO12" s="17"/>
      <c r="AY12" s="13"/>
      <c r="BW12" s="3"/>
      <c r="BX12" s="3"/>
      <c r="BY12" s="3"/>
    </row>
    <row r="13" spans="3:77" s="1" customFormat="1" ht="17.5" customHeight="1" x14ac:dyDescent="0.35">
      <c r="C13" s="1" t="s">
        <v>24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6" t="s">
        <v>5</v>
      </c>
      <c r="AI13" s="130">
        <v>46053</v>
      </c>
      <c r="AJ13" s="131"/>
      <c r="AK13" s="131"/>
      <c r="AL13" s="131"/>
      <c r="AM13" s="131"/>
      <c r="AN13" s="132"/>
      <c r="AO13" s="17"/>
      <c r="AY13" s="13"/>
      <c r="BW13" s="3"/>
      <c r="BX13" s="3"/>
      <c r="BY13" s="3"/>
    </row>
    <row r="14" spans="3:77" s="1" customFormat="1" ht="12.75" customHeight="1" x14ac:dyDescent="0.35">
      <c r="C14" s="133" t="s">
        <v>32</v>
      </c>
      <c r="D14" s="133"/>
      <c r="E14" s="133"/>
      <c r="F14" s="133"/>
      <c r="G14" s="133"/>
      <c r="H14" s="133"/>
      <c r="I14" s="134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V14" s="18" t="s">
        <v>2</v>
      </c>
      <c r="W14" s="137"/>
      <c r="X14" s="138"/>
      <c r="Y14" s="138"/>
      <c r="Z14" s="138"/>
      <c r="AA14" s="138"/>
      <c r="AB14" s="138"/>
      <c r="AC14" s="138"/>
      <c r="AD14" s="139"/>
      <c r="AE14" s="3"/>
      <c r="AF14" s="3"/>
      <c r="AG14" s="3"/>
      <c r="AH14" s="19"/>
      <c r="AI14" s="20"/>
      <c r="AJ14" s="20"/>
      <c r="AK14" s="20"/>
      <c r="AL14" s="20"/>
      <c r="AM14" s="20"/>
      <c r="AN14" s="20"/>
      <c r="AO14" s="21"/>
      <c r="AY14" s="13"/>
    </row>
    <row r="15" spans="3:77" s="1" customFormat="1" ht="15.75" customHeight="1" x14ac:dyDescent="0.35">
      <c r="AY15" s="13"/>
      <c r="BW15" s="22"/>
      <c r="BX15" s="3"/>
    </row>
    <row r="16" spans="3:77" s="1" customFormat="1" ht="15.75" customHeight="1" x14ac:dyDescent="0.35">
      <c r="C16" s="1" t="s">
        <v>6</v>
      </c>
      <c r="E16" s="126" t="s">
        <v>30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Y16" s="13"/>
      <c r="BW16" s="22"/>
      <c r="BX16" s="3"/>
    </row>
    <row r="17" spans="3:76" s="1" customFormat="1" ht="15.75" customHeight="1" x14ac:dyDescent="0.35">
      <c r="AY17" s="13"/>
      <c r="BW17" s="22"/>
      <c r="BX17" s="3"/>
    </row>
    <row r="18" spans="3:76" s="23" customFormat="1" ht="38.15" customHeight="1" x14ac:dyDescent="0.35">
      <c r="E18" s="127" t="s">
        <v>7</v>
      </c>
      <c r="F18" s="128"/>
      <c r="G18" s="128"/>
      <c r="H18" s="128"/>
      <c r="I18" s="128"/>
      <c r="J18" s="128"/>
      <c r="K18" s="128"/>
      <c r="L18" s="128"/>
      <c r="M18" s="128"/>
      <c r="N18" s="128"/>
      <c r="O18" s="129"/>
      <c r="P18" s="127" t="s">
        <v>8</v>
      </c>
      <c r="Q18" s="128"/>
      <c r="R18" s="128"/>
      <c r="S18" s="129"/>
      <c r="T18" s="127" t="s">
        <v>9</v>
      </c>
      <c r="U18" s="128"/>
      <c r="V18" s="128"/>
      <c r="W18" s="128"/>
      <c r="X18" s="129"/>
      <c r="Y18" s="127" t="s">
        <v>10</v>
      </c>
      <c r="Z18" s="128"/>
      <c r="AA18" s="128"/>
      <c r="AB18" s="128"/>
      <c r="AC18" s="129"/>
      <c r="AD18" s="127" t="s">
        <v>11</v>
      </c>
      <c r="AE18" s="128"/>
      <c r="AF18" s="128"/>
      <c r="AG18" s="128"/>
      <c r="AH18" s="129"/>
      <c r="AI18" s="127" t="s">
        <v>12</v>
      </c>
      <c r="AJ18" s="128"/>
      <c r="AK18" s="128"/>
      <c r="AL18" s="128"/>
      <c r="AM18" s="129"/>
      <c r="AY18" s="24"/>
    </row>
    <row r="19" spans="3:76" s="1" customFormat="1" ht="15.75" customHeight="1" x14ac:dyDescent="0.35">
      <c r="E19" s="117">
        <f>$AI$12</f>
        <v>46023</v>
      </c>
      <c r="F19" s="118"/>
      <c r="G19" s="118"/>
      <c r="H19" s="118"/>
      <c r="I19" s="119"/>
      <c r="J19" s="25" t="s">
        <v>13</v>
      </c>
      <c r="K19" s="117">
        <f>$AI$13</f>
        <v>46053</v>
      </c>
      <c r="L19" s="118"/>
      <c r="M19" s="118"/>
      <c r="N19" s="118"/>
      <c r="O19" s="119"/>
      <c r="P19" s="120">
        <v>0</v>
      </c>
      <c r="Q19" s="121"/>
      <c r="R19" s="121"/>
      <c r="S19" s="122"/>
      <c r="T19" s="123">
        <v>0</v>
      </c>
      <c r="U19" s="124"/>
      <c r="V19" s="124"/>
      <c r="W19" s="124"/>
      <c r="X19" s="125"/>
      <c r="Y19" s="109">
        <f>ROUND(P19*T19,2)</f>
        <v>0</v>
      </c>
      <c r="Z19" s="110"/>
      <c r="AA19" s="110"/>
      <c r="AB19" s="110"/>
      <c r="AC19" s="111"/>
      <c r="AD19" s="109">
        <f>ROUND(Y19*0.2,2)</f>
        <v>0</v>
      </c>
      <c r="AE19" s="110"/>
      <c r="AF19" s="110"/>
      <c r="AG19" s="110"/>
      <c r="AH19" s="111"/>
      <c r="AI19" s="109">
        <f>Y19+AD19</f>
        <v>0</v>
      </c>
      <c r="AJ19" s="110"/>
      <c r="AK19" s="110"/>
      <c r="AL19" s="110"/>
      <c r="AM19" s="111"/>
      <c r="AY19" s="13"/>
      <c r="BW19" s="22"/>
      <c r="BX19" s="3"/>
    </row>
    <row r="20" spans="3:76" s="1" customFormat="1" ht="15.75" customHeight="1" x14ac:dyDescent="0.35">
      <c r="AY20" s="13"/>
      <c r="BW20" s="22"/>
      <c r="BX20" s="3"/>
    </row>
    <row r="21" spans="3:76" s="1" customFormat="1" ht="15.75" customHeight="1" x14ac:dyDescent="0.35">
      <c r="C21" s="1" t="s">
        <v>14</v>
      </c>
      <c r="E21" s="126" t="s">
        <v>31</v>
      </c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Y21" s="13"/>
      <c r="BW21" s="22"/>
      <c r="BX21" s="3"/>
    </row>
    <row r="22" spans="3:76" s="1" customFormat="1" ht="15.75" customHeight="1" x14ac:dyDescent="0.35">
      <c r="AY22" s="13"/>
      <c r="BW22" s="22"/>
      <c r="BX22" s="3"/>
    </row>
    <row r="23" spans="3:76" s="1" customFormat="1" ht="47.5" customHeight="1" x14ac:dyDescent="0.35">
      <c r="C23" s="23"/>
      <c r="D23" s="23"/>
      <c r="E23" s="127" t="s">
        <v>7</v>
      </c>
      <c r="F23" s="128"/>
      <c r="G23" s="128"/>
      <c r="H23" s="128"/>
      <c r="I23" s="128"/>
      <c r="J23" s="128"/>
      <c r="K23" s="128"/>
      <c r="L23" s="128"/>
      <c r="M23" s="128"/>
      <c r="N23" s="128"/>
      <c r="O23" s="129"/>
      <c r="P23" s="127" t="s">
        <v>8</v>
      </c>
      <c r="Q23" s="128"/>
      <c r="R23" s="128"/>
      <c r="S23" s="129"/>
      <c r="T23" s="127" t="s">
        <v>9</v>
      </c>
      <c r="U23" s="128"/>
      <c r="V23" s="128"/>
      <c r="W23" s="128"/>
      <c r="X23" s="129"/>
      <c r="Y23" s="127" t="s">
        <v>10</v>
      </c>
      <c r="Z23" s="128"/>
      <c r="AA23" s="128"/>
      <c r="AB23" s="128"/>
      <c r="AC23" s="129"/>
      <c r="AD23" s="127" t="s">
        <v>11</v>
      </c>
      <c r="AE23" s="128"/>
      <c r="AF23" s="128"/>
      <c r="AG23" s="128"/>
      <c r="AH23" s="129"/>
      <c r="AI23" s="127" t="s">
        <v>12</v>
      </c>
      <c r="AJ23" s="128"/>
      <c r="AK23" s="128"/>
      <c r="AL23" s="128"/>
      <c r="AM23" s="129"/>
      <c r="AY23" s="13"/>
      <c r="BW23" s="22"/>
      <c r="BX23" s="3"/>
    </row>
    <row r="24" spans="3:76" s="1" customFormat="1" ht="15.75" customHeight="1" x14ac:dyDescent="0.35">
      <c r="E24" s="117">
        <f>$AI$12</f>
        <v>46023</v>
      </c>
      <c r="F24" s="118"/>
      <c r="G24" s="118"/>
      <c r="H24" s="118"/>
      <c r="I24" s="119"/>
      <c r="J24" s="25" t="s">
        <v>13</v>
      </c>
      <c r="K24" s="117">
        <f>$AI$13</f>
        <v>46053</v>
      </c>
      <c r="L24" s="118"/>
      <c r="M24" s="118"/>
      <c r="N24" s="118"/>
      <c r="O24" s="119"/>
      <c r="P24" s="120">
        <v>0</v>
      </c>
      <c r="Q24" s="121"/>
      <c r="R24" s="121"/>
      <c r="S24" s="122"/>
      <c r="T24" s="123">
        <v>0</v>
      </c>
      <c r="U24" s="124"/>
      <c r="V24" s="124"/>
      <c r="W24" s="124"/>
      <c r="X24" s="125"/>
      <c r="Y24" s="109">
        <f>ROUND(P24*T24,2)</f>
        <v>0</v>
      </c>
      <c r="Z24" s="110"/>
      <c r="AA24" s="110"/>
      <c r="AB24" s="110"/>
      <c r="AC24" s="111"/>
      <c r="AD24" s="109">
        <f>ROUND(Y24*0.2,2)</f>
        <v>0</v>
      </c>
      <c r="AE24" s="110"/>
      <c r="AF24" s="110"/>
      <c r="AG24" s="110"/>
      <c r="AH24" s="111"/>
      <c r="AI24" s="109">
        <f>Y24+AD24</f>
        <v>0</v>
      </c>
      <c r="AJ24" s="110"/>
      <c r="AK24" s="110"/>
      <c r="AL24" s="110"/>
      <c r="AM24" s="111"/>
      <c r="AY24" s="13"/>
      <c r="BW24" s="22"/>
      <c r="BX24" s="3"/>
    </row>
    <row r="25" spans="3:76" s="1" customFormat="1" ht="15.75" customHeight="1" x14ac:dyDescent="0.35">
      <c r="AY25" s="13"/>
      <c r="BW25" s="22"/>
      <c r="BX25" s="3"/>
    </row>
    <row r="26" spans="3:76" s="26" customFormat="1" ht="16.5" x14ac:dyDescent="0.35">
      <c r="C26" s="26" t="s">
        <v>15</v>
      </c>
      <c r="E26" s="112" t="s">
        <v>21</v>
      </c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Y26" s="27"/>
      <c r="BW26" s="28"/>
      <c r="BX26" s="29"/>
    </row>
    <row r="27" spans="3:76" s="43" customFormat="1" ht="12.65" customHeight="1" x14ac:dyDescent="0.3">
      <c r="E27" s="116" t="s">
        <v>33</v>
      </c>
      <c r="F27" s="116"/>
      <c r="G27" s="116"/>
      <c r="H27" s="116"/>
      <c r="I27" s="116"/>
      <c r="J27" s="116"/>
      <c r="K27" s="113">
        <f>AI19</f>
        <v>0</v>
      </c>
      <c r="L27" s="114"/>
      <c r="M27" s="114"/>
      <c r="N27" s="114"/>
      <c r="O27" s="114"/>
      <c r="P27" s="115"/>
      <c r="Q27" s="41" t="s">
        <v>16</v>
      </c>
      <c r="R27" s="41"/>
      <c r="S27" s="44"/>
      <c r="AB27" s="41"/>
      <c r="AC27" s="41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Y27" s="45"/>
      <c r="BW27" s="46"/>
      <c r="BX27" s="47"/>
    </row>
    <row r="28" spans="3:76" s="26" customFormat="1" ht="12.65" customHeight="1" x14ac:dyDescent="0.3">
      <c r="F28" s="36"/>
      <c r="G28" s="36"/>
      <c r="H28" s="36"/>
      <c r="I28" s="36"/>
      <c r="J28" s="36"/>
      <c r="K28" s="36"/>
      <c r="L28" s="30"/>
      <c r="M28" s="30"/>
      <c r="N28" s="30"/>
      <c r="O28" s="30"/>
      <c r="P28" s="30"/>
      <c r="Q28" s="30"/>
      <c r="R28" s="36"/>
      <c r="S28" s="36"/>
      <c r="T28" s="42"/>
      <c r="U28" s="42"/>
      <c r="V28" s="42"/>
      <c r="W28" s="42"/>
      <c r="X28" s="42"/>
      <c r="Y28" s="42"/>
      <c r="Z28" s="1"/>
      <c r="AA28" s="1"/>
      <c r="AB28" s="1"/>
      <c r="AC28" s="1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Y28" s="27"/>
      <c r="BW28" s="28"/>
      <c r="BX28" s="29"/>
    </row>
    <row r="29" spans="3:76" s="26" customFormat="1" ht="12.65" customHeight="1" x14ac:dyDescent="0.35">
      <c r="D29" s="103" t="s">
        <v>35</v>
      </c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Y29" s="27"/>
      <c r="BW29" s="28"/>
      <c r="BX29" s="29"/>
    </row>
    <row r="30" spans="3:76" s="26" customFormat="1" ht="12.65" customHeight="1" x14ac:dyDescent="0.35"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Y30" s="27"/>
      <c r="BW30" s="28"/>
      <c r="BX30" s="29"/>
    </row>
    <row r="31" spans="3:76" s="43" customFormat="1" ht="12.65" customHeight="1" x14ac:dyDescent="0.3">
      <c r="E31" s="116" t="s">
        <v>34</v>
      </c>
      <c r="F31" s="116"/>
      <c r="G31" s="116"/>
      <c r="H31" s="116"/>
      <c r="I31" s="116"/>
      <c r="J31" s="116"/>
      <c r="K31" s="113">
        <f>AI24</f>
        <v>0</v>
      </c>
      <c r="L31" s="114"/>
      <c r="M31" s="114"/>
      <c r="N31" s="114"/>
      <c r="O31" s="114"/>
      <c r="P31" s="115"/>
      <c r="Q31" s="41" t="s">
        <v>16</v>
      </c>
      <c r="R31" s="41"/>
      <c r="S31" s="44"/>
      <c r="AB31" s="41"/>
      <c r="AC31" s="41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Y31" s="45"/>
      <c r="BW31" s="46"/>
      <c r="BX31" s="47"/>
    </row>
    <row r="32" spans="3:76" s="26" customFormat="1" ht="12.65" customHeight="1" x14ac:dyDescent="0.3">
      <c r="F32" s="36"/>
      <c r="G32" s="36"/>
      <c r="H32" s="36"/>
      <c r="I32" s="36"/>
      <c r="J32" s="36"/>
      <c r="K32" s="36"/>
      <c r="L32" s="30"/>
      <c r="M32" s="30"/>
      <c r="N32" s="30"/>
      <c r="O32" s="30"/>
      <c r="P32" s="30"/>
      <c r="Q32" s="30"/>
      <c r="R32" s="36"/>
      <c r="S32" s="36"/>
      <c r="T32" s="42"/>
      <c r="U32" s="42"/>
      <c r="V32" s="42"/>
      <c r="W32" s="42"/>
      <c r="X32" s="42"/>
      <c r="Y32" s="42"/>
      <c r="Z32" s="1"/>
      <c r="AA32" s="1"/>
      <c r="AB32" s="1"/>
      <c r="AC32" s="1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Y32" s="27"/>
      <c r="BW32" s="28"/>
      <c r="BX32" s="29"/>
    </row>
    <row r="33" spans="1:78" s="26" customFormat="1" ht="12.65" customHeight="1" x14ac:dyDescent="0.35">
      <c r="D33" s="103" t="s">
        <v>35</v>
      </c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Y33" s="27"/>
      <c r="BW33" s="28"/>
      <c r="BX33" s="29"/>
    </row>
    <row r="34" spans="1:78" s="26" customFormat="1" ht="12.65" customHeight="1" x14ac:dyDescent="0.35"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Y34" s="27"/>
      <c r="BW34" s="28"/>
      <c r="BX34" s="29"/>
    </row>
    <row r="35" spans="1:78" ht="13" customHeight="1" x14ac:dyDescent="0.3"/>
    <row r="36" spans="1:78" s="1" customFormat="1" ht="7" customHeight="1" thickBot="1" x14ac:dyDescent="0.35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Q36" s="3"/>
      <c r="AR36" s="3"/>
      <c r="AS36" s="3"/>
      <c r="AT36" s="3"/>
      <c r="AU36" s="3"/>
      <c r="AV36" s="3"/>
      <c r="AW36" s="3"/>
      <c r="AX36" s="3"/>
    </row>
    <row r="37" spans="1:78" ht="11.5" customHeight="1" x14ac:dyDescent="0.3">
      <c r="C37" s="33"/>
    </row>
    <row r="38" spans="1:78" s="34" customFormat="1" ht="15.65" customHeight="1" x14ac:dyDescent="0.3">
      <c r="A38" s="2"/>
      <c r="B38" s="2"/>
      <c r="C38" s="106" t="s">
        <v>19</v>
      </c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2"/>
      <c r="R38" s="2"/>
      <c r="S38" s="2"/>
      <c r="T38" s="2"/>
      <c r="U38" s="2"/>
      <c r="V38" s="2"/>
      <c r="W38" s="2"/>
      <c r="X38" s="2"/>
      <c r="Y38" s="106" t="s">
        <v>20</v>
      </c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"/>
      <c r="AK38" s="1"/>
      <c r="AL38" s="1"/>
      <c r="AM38" s="1"/>
      <c r="AN38" s="1"/>
      <c r="AO38" s="1"/>
      <c r="AP38" s="2"/>
    </row>
    <row r="39" spans="1:78" ht="13" x14ac:dyDescent="0.3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5"/>
      <c r="AK39" s="35"/>
      <c r="AL39" s="35"/>
      <c r="AM39" s="35"/>
      <c r="AN39" s="35"/>
    </row>
    <row r="40" spans="1:78" s="34" customFormat="1" ht="16.5" customHeight="1" x14ac:dyDescent="0.3">
      <c r="A40" s="2"/>
      <c r="B40" s="2"/>
      <c r="C40" s="103" t="str">
        <f>I11</f>
        <v>ТОВ «ВОЛЬТРА»</v>
      </c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26"/>
      <c r="R40" s="26"/>
      <c r="S40" s="26"/>
      <c r="T40" s="26"/>
      <c r="U40" s="26"/>
      <c r="V40" s="26"/>
      <c r="W40" s="26"/>
      <c r="X40" s="26"/>
      <c r="Y40" s="103">
        <f>I12</f>
        <v>0</v>
      </c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26"/>
      <c r="AK40" s="26"/>
      <c r="AL40" s="26"/>
      <c r="AM40" s="26"/>
      <c r="AN40" s="26"/>
      <c r="AO40" s="1"/>
      <c r="AP40" s="2"/>
    </row>
    <row r="41" spans="1:78" ht="124" customHeight="1" x14ac:dyDescent="0.3">
      <c r="C41" s="107" t="s">
        <v>60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Y41" s="107" t="s">
        <v>36</v>
      </c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</row>
    <row r="42" spans="1:78" s="34" customFormat="1" ht="30.65" customHeight="1" x14ac:dyDescent="0.3">
      <c r="A42" s="2"/>
      <c r="B42" s="2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1"/>
      <c r="R42" s="1"/>
      <c r="S42" s="1"/>
      <c r="T42" s="1"/>
      <c r="U42" s="1"/>
      <c r="V42" s="1"/>
      <c r="W42" s="1"/>
      <c r="X42" s="1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1"/>
      <c r="AN42" s="1"/>
      <c r="AO42" s="1"/>
      <c r="AP42" s="2"/>
    </row>
    <row r="43" spans="1:78" s="38" customFormat="1" ht="10.5" x14ac:dyDescent="0.25">
      <c r="A43" s="37"/>
      <c r="B43" s="37"/>
      <c r="C43" s="108" t="s">
        <v>25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37"/>
      <c r="R43" s="37"/>
      <c r="S43" s="37"/>
      <c r="T43" s="37"/>
      <c r="U43" s="37"/>
      <c r="V43" s="37"/>
      <c r="W43" s="37"/>
      <c r="X43" s="37"/>
      <c r="Y43" s="108" t="s">
        <v>25</v>
      </c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37"/>
      <c r="AN43" s="37"/>
      <c r="AO43" s="37"/>
      <c r="AP43" s="37"/>
    </row>
    <row r="44" spans="1:78" ht="15.65" customHeight="1" x14ac:dyDescent="0.3"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</row>
    <row r="45" spans="1:78" s="38" customFormat="1" ht="11.5" customHeight="1" x14ac:dyDescent="0.25">
      <c r="A45" s="37"/>
      <c r="B45" s="37"/>
      <c r="C45" s="39"/>
      <c r="D45" s="105" t="s">
        <v>26</v>
      </c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39"/>
      <c r="P45" s="39"/>
      <c r="Q45" s="37"/>
      <c r="R45" s="37"/>
      <c r="S45" s="37"/>
      <c r="T45" s="37"/>
      <c r="U45" s="37"/>
      <c r="V45" s="37"/>
      <c r="W45" s="37"/>
      <c r="X45" s="37"/>
      <c r="Y45" s="39"/>
      <c r="Z45" s="105" t="s">
        <v>26</v>
      </c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39"/>
      <c r="AL45" s="39"/>
      <c r="AM45" s="37"/>
      <c r="AN45" s="37"/>
      <c r="AO45" s="37"/>
      <c r="AP45" s="37"/>
    </row>
    <row r="46" spans="1:78" s="1" customFormat="1" ht="11.5" customHeight="1" x14ac:dyDescent="0.3"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</sheetData>
  <mergeCells count="59">
    <mergeCell ref="C12:H12"/>
    <mergeCell ref="I12:AD12"/>
    <mergeCell ref="AI12:AN12"/>
    <mergeCell ref="O9:AA9"/>
    <mergeCell ref="AI9:AN9"/>
    <mergeCell ref="C11:H11"/>
    <mergeCell ref="I11:AD11"/>
    <mergeCell ref="AH11:AN11"/>
    <mergeCell ref="AI18:AM18"/>
    <mergeCell ref="AI13:AN13"/>
    <mergeCell ref="C14:H14"/>
    <mergeCell ref="I14:T14"/>
    <mergeCell ref="W14:AD14"/>
    <mergeCell ref="E16:AM16"/>
    <mergeCell ref="E18:O18"/>
    <mergeCell ref="P18:S18"/>
    <mergeCell ref="T18:X18"/>
    <mergeCell ref="Y18:AC18"/>
    <mergeCell ref="AD18:AH18"/>
    <mergeCell ref="AI19:AM19"/>
    <mergeCell ref="E21:AM21"/>
    <mergeCell ref="E23:O23"/>
    <mergeCell ref="P23:S23"/>
    <mergeCell ref="T23:X23"/>
    <mergeCell ref="Y23:AC23"/>
    <mergeCell ref="AD23:AH23"/>
    <mergeCell ref="AI23:AM23"/>
    <mergeCell ref="E19:I19"/>
    <mergeCell ref="K19:O19"/>
    <mergeCell ref="P19:S19"/>
    <mergeCell ref="T19:X19"/>
    <mergeCell ref="Y19:AC19"/>
    <mergeCell ref="AD19:AH19"/>
    <mergeCell ref="AI24:AM24"/>
    <mergeCell ref="E26:AM26"/>
    <mergeCell ref="K27:P27"/>
    <mergeCell ref="E27:J27"/>
    <mergeCell ref="E31:J31"/>
    <mergeCell ref="E24:I24"/>
    <mergeCell ref="K24:O24"/>
    <mergeCell ref="P24:S24"/>
    <mergeCell ref="T24:X24"/>
    <mergeCell ref="Y24:AC24"/>
    <mergeCell ref="AD24:AH24"/>
    <mergeCell ref="D29:AN29"/>
    <mergeCell ref="K31:P31"/>
    <mergeCell ref="D33:AN33"/>
    <mergeCell ref="C44:P44"/>
    <mergeCell ref="Y44:AL44"/>
    <mergeCell ref="D45:N45"/>
    <mergeCell ref="Z45:AJ45"/>
    <mergeCell ref="C38:P38"/>
    <mergeCell ref="Y38:AI38"/>
    <mergeCell ref="C40:P40"/>
    <mergeCell ref="Y40:AI40"/>
    <mergeCell ref="C41:R41"/>
    <mergeCell ref="Y41:AO41"/>
    <mergeCell ref="Y43:AL43"/>
    <mergeCell ref="C43:P43"/>
  </mergeCells>
  <pageMargins left="0.17" right="0.17" top="0.42" bottom="0.17" header="0.55000000000000004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Z40"/>
  <sheetViews>
    <sheetView view="pageBreakPreview" topLeftCell="A7" zoomScale="85" zoomScaleNormal="100" zoomScaleSheetLayoutView="85" workbookViewId="0">
      <selection activeCell="O33" sqref="O33"/>
    </sheetView>
  </sheetViews>
  <sheetFormatPr defaultColWidth="3" defaultRowHeight="11.5" customHeight="1" x14ac:dyDescent="0.3"/>
  <cols>
    <col min="1" max="1" width="1.453125" style="1" customWidth="1"/>
    <col min="2" max="2" width="0.54296875" style="1" customWidth="1"/>
    <col min="3" max="3" width="3" style="1" customWidth="1"/>
    <col min="4" max="4" width="0.81640625" style="1" customWidth="1"/>
    <col min="5" max="5" width="3.1796875" style="1" customWidth="1"/>
    <col min="6" max="9" width="3" style="1" customWidth="1"/>
    <col min="10" max="10" width="3.54296875" style="1" customWidth="1"/>
    <col min="11" max="11" width="3.26953125" style="1" customWidth="1"/>
    <col min="12" max="18" width="3" style="1" customWidth="1"/>
    <col min="19" max="19" width="3.26953125" style="1" customWidth="1"/>
    <col min="20" max="20" width="3.7265625" style="1" customWidth="1"/>
    <col min="21" max="21" width="3" style="1" customWidth="1"/>
    <col min="22" max="22" width="4.453125" style="1" customWidth="1"/>
    <col min="23" max="23" width="3" style="1" customWidth="1"/>
    <col min="24" max="24" width="1.81640625" style="1" customWidth="1"/>
    <col min="25" max="25" width="2.453125" style="1" customWidth="1"/>
    <col min="26" max="27" width="3" style="1" customWidth="1"/>
    <col min="28" max="28" width="0.54296875" style="1" customWidth="1"/>
    <col min="29" max="29" width="2.453125" style="1" customWidth="1"/>
    <col min="30" max="30" width="1.453125" style="1" bestFit="1" customWidth="1"/>
    <col min="31" max="31" width="2.54296875" style="1" customWidth="1"/>
    <col min="32" max="32" width="1.54296875" style="1" customWidth="1"/>
    <col min="33" max="33" width="3" style="1" customWidth="1"/>
    <col min="34" max="34" width="3.54296875" style="1" customWidth="1"/>
    <col min="35" max="35" width="2.453125" style="1" customWidth="1"/>
    <col min="36" max="36" width="1.453125" style="1" customWidth="1"/>
    <col min="37" max="37" width="3" style="1" customWidth="1"/>
    <col min="38" max="38" width="7.54296875" style="1" customWidth="1"/>
    <col min="39" max="39" width="3.453125" style="1" customWidth="1"/>
    <col min="40" max="40" width="4.1796875" style="1" customWidth="1"/>
    <col min="41" max="42" width="1.54296875" style="1" customWidth="1"/>
    <col min="43" max="43" width="2.54296875" style="3" customWidth="1"/>
    <col min="44" max="74" width="3" style="3"/>
    <col min="75" max="75" width="5" style="3" customWidth="1"/>
    <col min="76" max="277" width="3" style="3"/>
    <col min="278" max="278" width="1.453125" style="3" customWidth="1"/>
    <col min="279" max="279" width="0.54296875" style="3" customWidth="1"/>
    <col min="280" max="280" width="3" style="3"/>
    <col min="281" max="281" width="0.81640625" style="3" customWidth="1"/>
    <col min="282" max="282" width="2.1796875" style="3" customWidth="1"/>
    <col min="283" max="298" width="3" style="3"/>
    <col min="299" max="299" width="4.453125" style="3" customWidth="1"/>
    <col min="300" max="300" width="3" style="3"/>
    <col min="301" max="301" width="1.81640625" style="3" customWidth="1"/>
    <col min="302" max="302" width="2.453125" style="3" customWidth="1"/>
    <col min="303" max="304" width="3" style="3"/>
    <col min="305" max="305" width="0.54296875" style="3" customWidth="1"/>
    <col min="306" max="306" width="2.453125" style="3" customWidth="1"/>
    <col min="307" max="307" width="3" style="3"/>
    <col min="308" max="308" width="2.54296875" style="3" customWidth="1"/>
    <col min="309" max="309" width="1.54296875" style="3" customWidth="1"/>
    <col min="310" max="310" width="3" style="3"/>
    <col min="311" max="311" width="3.54296875" style="3" customWidth="1"/>
    <col min="312" max="312" width="2.453125" style="3" customWidth="1"/>
    <col min="313" max="313" width="1.453125" style="3" customWidth="1"/>
    <col min="314" max="314" width="3" style="3"/>
    <col min="315" max="315" width="7.54296875" style="3" customWidth="1"/>
    <col min="316" max="316" width="3.453125" style="3" customWidth="1"/>
    <col min="317" max="317" width="3" style="3"/>
    <col min="318" max="319" width="1.54296875" style="3" customWidth="1"/>
    <col min="320" max="320" width="2.54296875" style="3" customWidth="1"/>
    <col min="321" max="330" width="3" style="3"/>
    <col min="331" max="331" width="5" style="3" customWidth="1"/>
    <col min="332" max="533" width="3" style="3"/>
    <col min="534" max="534" width="1.453125" style="3" customWidth="1"/>
    <col min="535" max="535" width="0.54296875" style="3" customWidth="1"/>
    <col min="536" max="536" width="3" style="3"/>
    <col min="537" max="537" width="0.81640625" style="3" customWidth="1"/>
    <col min="538" max="538" width="2.1796875" style="3" customWidth="1"/>
    <col min="539" max="554" width="3" style="3"/>
    <col min="555" max="555" width="4.453125" style="3" customWidth="1"/>
    <col min="556" max="556" width="3" style="3"/>
    <col min="557" max="557" width="1.81640625" style="3" customWidth="1"/>
    <col min="558" max="558" width="2.453125" style="3" customWidth="1"/>
    <col min="559" max="560" width="3" style="3"/>
    <col min="561" max="561" width="0.54296875" style="3" customWidth="1"/>
    <col min="562" max="562" width="2.453125" style="3" customWidth="1"/>
    <col min="563" max="563" width="3" style="3"/>
    <col min="564" max="564" width="2.54296875" style="3" customWidth="1"/>
    <col min="565" max="565" width="1.54296875" style="3" customWidth="1"/>
    <col min="566" max="566" width="3" style="3"/>
    <col min="567" max="567" width="3.54296875" style="3" customWidth="1"/>
    <col min="568" max="568" width="2.453125" style="3" customWidth="1"/>
    <col min="569" max="569" width="1.453125" style="3" customWidth="1"/>
    <col min="570" max="570" width="3" style="3"/>
    <col min="571" max="571" width="7.54296875" style="3" customWidth="1"/>
    <col min="572" max="572" width="3.453125" style="3" customWidth="1"/>
    <col min="573" max="573" width="3" style="3"/>
    <col min="574" max="575" width="1.54296875" style="3" customWidth="1"/>
    <col min="576" max="576" width="2.54296875" style="3" customWidth="1"/>
    <col min="577" max="586" width="3" style="3"/>
    <col min="587" max="587" width="5" style="3" customWidth="1"/>
    <col min="588" max="789" width="3" style="3"/>
    <col min="790" max="790" width="1.453125" style="3" customWidth="1"/>
    <col min="791" max="791" width="0.54296875" style="3" customWidth="1"/>
    <col min="792" max="792" width="3" style="3"/>
    <col min="793" max="793" width="0.81640625" style="3" customWidth="1"/>
    <col min="794" max="794" width="2.1796875" style="3" customWidth="1"/>
    <col min="795" max="810" width="3" style="3"/>
    <col min="811" max="811" width="4.453125" style="3" customWidth="1"/>
    <col min="812" max="812" width="3" style="3"/>
    <col min="813" max="813" width="1.81640625" style="3" customWidth="1"/>
    <col min="814" max="814" width="2.453125" style="3" customWidth="1"/>
    <col min="815" max="816" width="3" style="3"/>
    <col min="817" max="817" width="0.54296875" style="3" customWidth="1"/>
    <col min="818" max="818" width="2.453125" style="3" customWidth="1"/>
    <col min="819" max="819" width="3" style="3"/>
    <col min="820" max="820" width="2.54296875" style="3" customWidth="1"/>
    <col min="821" max="821" width="1.54296875" style="3" customWidth="1"/>
    <col min="822" max="822" width="3" style="3"/>
    <col min="823" max="823" width="3.54296875" style="3" customWidth="1"/>
    <col min="824" max="824" width="2.453125" style="3" customWidth="1"/>
    <col min="825" max="825" width="1.453125" style="3" customWidth="1"/>
    <col min="826" max="826" width="3" style="3"/>
    <col min="827" max="827" width="7.54296875" style="3" customWidth="1"/>
    <col min="828" max="828" width="3.453125" style="3" customWidth="1"/>
    <col min="829" max="829" width="3" style="3"/>
    <col min="830" max="831" width="1.54296875" style="3" customWidth="1"/>
    <col min="832" max="832" width="2.54296875" style="3" customWidth="1"/>
    <col min="833" max="842" width="3" style="3"/>
    <col min="843" max="843" width="5" style="3" customWidth="1"/>
    <col min="844" max="1045" width="3" style="3"/>
    <col min="1046" max="1046" width="1.453125" style="3" customWidth="1"/>
    <col min="1047" max="1047" width="0.54296875" style="3" customWidth="1"/>
    <col min="1048" max="1048" width="3" style="3"/>
    <col min="1049" max="1049" width="0.81640625" style="3" customWidth="1"/>
    <col min="1050" max="1050" width="2.1796875" style="3" customWidth="1"/>
    <col min="1051" max="1066" width="3" style="3"/>
    <col min="1067" max="1067" width="4.453125" style="3" customWidth="1"/>
    <col min="1068" max="1068" width="3" style="3"/>
    <col min="1069" max="1069" width="1.81640625" style="3" customWidth="1"/>
    <col min="1070" max="1070" width="2.453125" style="3" customWidth="1"/>
    <col min="1071" max="1072" width="3" style="3"/>
    <col min="1073" max="1073" width="0.54296875" style="3" customWidth="1"/>
    <col min="1074" max="1074" width="2.453125" style="3" customWidth="1"/>
    <col min="1075" max="1075" width="3" style="3"/>
    <col min="1076" max="1076" width="2.54296875" style="3" customWidth="1"/>
    <col min="1077" max="1077" width="1.54296875" style="3" customWidth="1"/>
    <col min="1078" max="1078" width="3" style="3"/>
    <col min="1079" max="1079" width="3.54296875" style="3" customWidth="1"/>
    <col min="1080" max="1080" width="2.453125" style="3" customWidth="1"/>
    <col min="1081" max="1081" width="1.453125" style="3" customWidth="1"/>
    <col min="1082" max="1082" width="3" style="3"/>
    <col min="1083" max="1083" width="7.54296875" style="3" customWidth="1"/>
    <col min="1084" max="1084" width="3.453125" style="3" customWidth="1"/>
    <col min="1085" max="1085" width="3" style="3"/>
    <col min="1086" max="1087" width="1.54296875" style="3" customWidth="1"/>
    <col min="1088" max="1088" width="2.54296875" style="3" customWidth="1"/>
    <col min="1089" max="1098" width="3" style="3"/>
    <col min="1099" max="1099" width="5" style="3" customWidth="1"/>
    <col min="1100" max="1301" width="3" style="3"/>
    <col min="1302" max="1302" width="1.453125" style="3" customWidth="1"/>
    <col min="1303" max="1303" width="0.54296875" style="3" customWidth="1"/>
    <col min="1304" max="1304" width="3" style="3"/>
    <col min="1305" max="1305" width="0.81640625" style="3" customWidth="1"/>
    <col min="1306" max="1306" width="2.1796875" style="3" customWidth="1"/>
    <col min="1307" max="1322" width="3" style="3"/>
    <col min="1323" max="1323" width="4.453125" style="3" customWidth="1"/>
    <col min="1324" max="1324" width="3" style="3"/>
    <col min="1325" max="1325" width="1.81640625" style="3" customWidth="1"/>
    <col min="1326" max="1326" width="2.453125" style="3" customWidth="1"/>
    <col min="1327" max="1328" width="3" style="3"/>
    <col min="1329" max="1329" width="0.54296875" style="3" customWidth="1"/>
    <col min="1330" max="1330" width="2.453125" style="3" customWidth="1"/>
    <col min="1331" max="1331" width="3" style="3"/>
    <col min="1332" max="1332" width="2.54296875" style="3" customWidth="1"/>
    <col min="1333" max="1333" width="1.54296875" style="3" customWidth="1"/>
    <col min="1334" max="1334" width="3" style="3"/>
    <col min="1335" max="1335" width="3.54296875" style="3" customWidth="1"/>
    <col min="1336" max="1336" width="2.453125" style="3" customWidth="1"/>
    <col min="1337" max="1337" width="1.453125" style="3" customWidth="1"/>
    <col min="1338" max="1338" width="3" style="3"/>
    <col min="1339" max="1339" width="7.54296875" style="3" customWidth="1"/>
    <col min="1340" max="1340" width="3.453125" style="3" customWidth="1"/>
    <col min="1341" max="1341" width="3" style="3"/>
    <col min="1342" max="1343" width="1.54296875" style="3" customWidth="1"/>
    <col min="1344" max="1344" width="2.54296875" style="3" customWidth="1"/>
    <col min="1345" max="1354" width="3" style="3"/>
    <col min="1355" max="1355" width="5" style="3" customWidth="1"/>
    <col min="1356" max="1557" width="3" style="3"/>
    <col min="1558" max="1558" width="1.453125" style="3" customWidth="1"/>
    <col min="1559" max="1559" width="0.54296875" style="3" customWidth="1"/>
    <col min="1560" max="1560" width="3" style="3"/>
    <col min="1561" max="1561" width="0.81640625" style="3" customWidth="1"/>
    <col min="1562" max="1562" width="2.1796875" style="3" customWidth="1"/>
    <col min="1563" max="1578" width="3" style="3"/>
    <col min="1579" max="1579" width="4.453125" style="3" customWidth="1"/>
    <col min="1580" max="1580" width="3" style="3"/>
    <col min="1581" max="1581" width="1.81640625" style="3" customWidth="1"/>
    <col min="1582" max="1582" width="2.453125" style="3" customWidth="1"/>
    <col min="1583" max="1584" width="3" style="3"/>
    <col min="1585" max="1585" width="0.54296875" style="3" customWidth="1"/>
    <col min="1586" max="1586" width="2.453125" style="3" customWidth="1"/>
    <col min="1587" max="1587" width="3" style="3"/>
    <col min="1588" max="1588" width="2.54296875" style="3" customWidth="1"/>
    <col min="1589" max="1589" width="1.54296875" style="3" customWidth="1"/>
    <col min="1590" max="1590" width="3" style="3"/>
    <col min="1591" max="1591" width="3.54296875" style="3" customWidth="1"/>
    <col min="1592" max="1592" width="2.453125" style="3" customWidth="1"/>
    <col min="1593" max="1593" width="1.453125" style="3" customWidth="1"/>
    <col min="1594" max="1594" width="3" style="3"/>
    <col min="1595" max="1595" width="7.54296875" style="3" customWidth="1"/>
    <col min="1596" max="1596" width="3.453125" style="3" customWidth="1"/>
    <col min="1597" max="1597" width="3" style="3"/>
    <col min="1598" max="1599" width="1.54296875" style="3" customWidth="1"/>
    <col min="1600" max="1600" width="2.54296875" style="3" customWidth="1"/>
    <col min="1601" max="1610" width="3" style="3"/>
    <col min="1611" max="1611" width="5" style="3" customWidth="1"/>
    <col min="1612" max="1813" width="3" style="3"/>
    <col min="1814" max="1814" width="1.453125" style="3" customWidth="1"/>
    <col min="1815" max="1815" width="0.54296875" style="3" customWidth="1"/>
    <col min="1816" max="1816" width="3" style="3"/>
    <col min="1817" max="1817" width="0.81640625" style="3" customWidth="1"/>
    <col min="1818" max="1818" width="2.1796875" style="3" customWidth="1"/>
    <col min="1819" max="1834" width="3" style="3"/>
    <col min="1835" max="1835" width="4.453125" style="3" customWidth="1"/>
    <col min="1836" max="1836" width="3" style="3"/>
    <col min="1837" max="1837" width="1.81640625" style="3" customWidth="1"/>
    <col min="1838" max="1838" width="2.453125" style="3" customWidth="1"/>
    <col min="1839" max="1840" width="3" style="3"/>
    <col min="1841" max="1841" width="0.54296875" style="3" customWidth="1"/>
    <col min="1842" max="1842" width="2.453125" style="3" customWidth="1"/>
    <col min="1843" max="1843" width="3" style="3"/>
    <col min="1844" max="1844" width="2.54296875" style="3" customWidth="1"/>
    <col min="1845" max="1845" width="1.54296875" style="3" customWidth="1"/>
    <col min="1846" max="1846" width="3" style="3"/>
    <col min="1847" max="1847" width="3.54296875" style="3" customWidth="1"/>
    <col min="1848" max="1848" width="2.453125" style="3" customWidth="1"/>
    <col min="1849" max="1849" width="1.453125" style="3" customWidth="1"/>
    <col min="1850" max="1850" width="3" style="3"/>
    <col min="1851" max="1851" width="7.54296875" style="3" customWidth="1"/>
    <col min="1852" max="1852" width="3.453125" style="3" customWidth="1"/>
    <col min="1853" max="1853" width="3" style="3"/>
    <col min="1854" max="1855" width="1.54296875" style="3" customWidth="1"/>
    <col min="1856" max="1856" width="2.54296875" style="3" customWidth="1"/>
    <col min="1857" max="1866" width="3" style="3"/>
    <col min="1867" max="1867" width="5" style="3" customWidth="1"/>
    <col min="1868" max="2069" width="3" style="3"/>
    <col min="2070" max="2070" width="1.453125" style="3" customWidth="1"/>
    <col min="2071" max="2071" width="0.54296875" style="3" customWidth="1"/>
    <col min="2072" max="2072" width="3" style="3"/>
    <col min="2073" max="2073" width="0.81640625" style="3" customWidth="1"/>
    <col min="2074" max="2074" width="2.1796875" style="3" customWidth="1"/>
    <col min="2075" max="2090" width="3" style="3"/>
    <col min="2091" max="2091" width="4.453125" style="3" customWidth="1"/>
    <col min="2092" max="2092" width="3" style="3"/>
    <col min="2093" max="2093" width="1.81640625" style="3" customWidth="1"/>
    <col min="2094" max="2094" width="2.453125" style="3" customWidth="1"/>
    <col min="2095" max="2096" width="3" style="3"/>
    <col min="2097" max="2097" width="0.54296875" style="3" customWidth="1"/>
    <col min="2098" max="2098" width="2.453125" style="3" customWidth="1"/>
    <col min="2099" max="2099" width="3" style="3"/>
    <col min="2100" max="2100" width="2.54296875" style="3" customWidth="1"/>
    <col min="2101" max="2101" width="1.54296875" style="3" customWidth="1"/>
    <col min="2102" max="2102" width="3" style="3"/>
    <col min="2103" max="2103" width="3.54296875" style="3" customWidth="1"/>
    <col min="2104" max="2104" width="2.453125" style="3" customWidth="1"/>
    <col min="2105" max="2105" width="1.453125" style="3" customWidth="1"/>
    <col min="2106" max="2106" width="3" style="3"/>
    <col min="2107" max="2107" width="7.54296875" style="3" customWidth="1"/>
    <col min="2108" max="2108" width="3.453125" style="3" customWidth="1"/>
    <col min="2109" max="2109" width="3" style="3"/>
    <col min="2110" max="2111" width="1.54296875" style="3" customWidth="1"/>
    <col min="2112" max="2112" width="2.54296875" style="3" customWidth="1"/>
    <col min="2113" max="2122" width="3" style="3"/>
    <col min="2123" max="2123" width="5" style="3" customWidth="1"/>
    <col min="2124" max="2325" width="3" style="3"/>
    <col min="2326" max="2326" width="1.453125" style="3" customWidth="1"/>
    <col min="2327" max="2327" width="0.54296875" style="3" customWidth="1"/>
    <col min="2328" max="2328" width="3" style="3"/>
    <col min="2329" max="2329" width="0.81640625" style="3" customWidth="1"/>
    <col min="2330" max="2330" width="2.1796875" style="3" customWidth="1"/>
    <col min="2331" max="2346" width="3" style="3"/>
    <col min="2347" max="2347" width="4.453125" style="3" customWidth="1"/>
    <col min="2348" max="2348" width="3" style="3"/>
    <col min="2349" max="2349" width="1.81640625" style="3" customWidth="1"/>
    <col min="2350" max="2350" width="2.453125" style="3" customWidth="1"/>
    <col min="2351" max="2352" width="3" style="3"/>
    <col min="2353" max="2353" width="0.54296875" style="3" customWidth="1"/>
    <col min="2354" max="2354" width="2.453125" style="3" customWidth="1"/>
    <col min="2355" max="2355" width="3" style="3"/>
    <col min="2356" max="2356" width="2.54296875" style="3" customWidth="1"/>
    <col min="2357" max="2357" width="1.54296875" style="3" customWidth="1"/>
    <col min="2358" max="2358" width="3" style="3"/>
    <col min="2359" max="2359" width="3.54296875" style="3" customWidth="1"/>
    <col min="2360" max="2360" width="2.453125" style="3" customWidth="1"/>
    <col min="2361" max="2361" width="1.453125" style="3" customWidth="1"/>
    <col min="2362" max="2362" width="3" style="3"/>
    <col min="2363" max="2363" width="7.54296875" style="3" customWidth="1"/>
    <col min="2364" max="2364" width="3.453125" style="3" customWidth="1"/>
    <col min="2365" max="2365" width="3" style="3"/>
    <col min="2366" max="2367" width="1.54296875" style="3" customWidth="1"/>
    <col min="2368" max="2368" width="2.54296875" style="3" customWidth="1"/>
    <col min="2369" max="2378" width="3" style="3"/>
    <col min="2379" max="2379" width="5" style="3" customWidth="1"/>
    <col min="2380" max="2581" width="3" style="3"/>
    <col min="2582" max="2582" width="1.453125" style="3" customWidth="1"/>
    <col min="2583" max="2583" width="0.54296875" style="3" customWidth="1"/>
    <col min="2584" max="2584" width="3" style="3"/>
    <col min="2585" max="2585" width="0.81640625" style="3" customWidth="1"/>
    <col min="2586" max="2586" width="2.1796875" style="3" customWidth="1"/>
    <col min="2587" max="2602" width="3" style="3"/>
    <col min="2603" max="2603" width="4.453125" style="3" customWidth="1"/>
    <col min="2604" max="2604" width="3" style="3"/>
    <col min="2605" max="2605" width="1.81640625" style="3" customWidth="1"/>
    <col min="2606" max="2606" width="2.453125" style="3" customWidth="1"/>
    <col min="2607" max="2608" width="3" style="3"/>
    <col min="2609" max="2609" width="0.54296875" style="3" customWidth="1"/>
    <col min="2610" max="2610" width="2.453125" style="3" customWidth="1"/>
    <col min="2611" max="2611" width="3" style="3"/>
    <col min="2612" max="2612" width="2.54296875" style="3" customWidth="1"/>
    <col min="2613" max="2613" width="1.54296875" style="3" customWidth="1"/>
    <col min="2614" max="2614" width="3" style="3"/>
    <col min="2615" max="2615" width="3.54296875" style="3" customWidth="1"/>
    <col min="2616" max="2616" width="2.453125" style="3" customWidth="1"/>
    <col min="2617" max="2617" width="1.453125" style="3" customWidth="1"/>
    <col min="2618" max="2618" width="3" style="3"/>
    <col min="2619" max="2619" width="7.54296875" style="3" customWidth="1"/>
    <col min="2620" max="2620" width="3.453125" style="3" customWidth="1"/>
    <col min="2621" max="2621" width="3" style="3"/>
    <col min="2622" max="2623" width="1.54296875" style="3" customWidth="1"/>
    <col min="2624" max="2624" width="2.54296875" style="3" customWidth="1"/>
    <col min="2625" max="2634" width="3" style="3"/>
    <col min="2635" max="2635" width="5" style="3" customWidth="1"/>
    <col min="2636" max="2837" width="3" style="3"/>
    <col min="2838" max="2838" width="1.453125" style="3" customWidth="1"/>
    <col min="2839" max="2839" width="0.54296875" style="3" customWidth="1"/>
    <col min="2840" max="2840" width="3" style="3"/>
    <col min="2841" max="2841" width="0.81640625" style="3" customWidth="1"/>
    <col min="2842" max="2842" width="2.1796875" style="3" customWidth="1"/>
    <col min="2843" max="2858" width="3" style="3"/>
    <col min="2859" max="2859" width="4.453125" style="3" customWidth="1"/>
    <col min="2860" max="2860" width="3" style="3"/>
    <col min="2861" max="2861" width="1.81640625" style="3" customWidth="1"/>
    <col min="2862" max="2862" width="2.453125" style="3" customWidth="1"/>
    <col min="2863" max="2864" width="3" style="3"/>
    <col min="2865" max="2865" width="0.54296875" style="3" customWidth="1"/>
    <col min="2866" max="2866" width="2.453125" style="3" customWidth="1"/>
    <col min="2867" max="2867" width="3" style="3"/>
    <col min="2868" max="2868" width="2.54296875" style="3" customWidth="1"/>
    <col min="2869" max="2869" width="1.54296875" style="3" customWidth="1"/>
    <col min="2870" max="2870" width="3" style="3"/>
    <col min="2871" max="2871" width="3.54296875" style="3" customWidth="1"/>
    <col min="2872" max="2872" width="2.453125" style="3" customWidth="1"/>
    <col min="2873" max="2873" width="1.453125" style="3" customWidth="1"/>
    <col min="2874" max="2874" width="3" style="3"/>
    <col min="2875" max="2875" width="7.54296875" style="3" customWidth="1"/>
    <col min="2876" max="2876" width="3.453125" style="3" customWidth="1"/>
    <col min="2877" max="2877" width="3" style="3"/>
    <col min="2878" max="2879" width="1.54296875" style="3" customWidth="1"/>
    <col min="2880" max="2880" width="2.54296875" style="3" customWidth="1"/>
    <col min="2881" max="2890" width="3" style="3"/>
    <col min="2891" max="2891" width="5" style="3" customWidth="1"/>
    <col min="2892" max="3093" width="3" style="3"/>
    <col min="3094" max="3094" width="1.453125" style="3" customWidth="1"/>
    <col min="3095" max="3095" width="0.54296875" style="3" customWidth="1"/>
    <col min="3096" max="3096" width="3" style="3"/>
    <col min="3097" max="3097" width="0.81640625" style="3" customWidth="1"/>
    <col min="3098" max="3098" width="2.1796875" style="3" customWidth="1"/>
    <col min="3099" max="3114" width="3" style="3"/>
    <col min="3115" max="3115" width="4.453125" style="3" customWidth="1"/>
    <col min="3116" max="3116" width="3" style="3"/>
    <col min="3117" max="3117" width="1.81640625" style="3" customWidth="1"/>
    <col min="3118" max="3118" width="2.453125" style="3" customWidth="1"/>
    <col min="3119" max="3120" width="3" style="3"/>
    <col min="3121" max="3121" width="0.54296875" style="3" customWidth="1"/>
    <col min="3122" max="3122" width="2.453125" style="3" customWidth="1"/>
    <col min="3123" max="3123" width="3" style="3"/>
    <col min="3124" max="3124" width="2.54296875" style="3" customWidth="1"/>
    <col min="3125" max="3125" width="1.54296875" style="3" customWidth="1"/>
    <col min="3126" max="3126" width="3" style="3"/>
    <col min="3127" max="3127" width="3.54296875" style="3" customWidth="1"/>
    <col min="3128" max="3128" width="2.453125" style="3" customWidth="1"/>
    <col min="3129" max="3129" width="1.453125" style="3" customWidth="1"/>
    <col min="3130" max="3130" width="3" style="3"/>
    <col min="3131" max="3131" width="7.54296875" style="3" customWidth="1"/>
    <col min="3132" max="3132" width="3.453125" style="3" customWidth="1"/>
    <col min="3133" max="3133" width="3" style="3"/>
    <col min="3134" max="3135" width="1.54296875" style="3" customWidth="1"/>
    <col min="3136" max="3136" width="2.54296875" style="3" customWidth="1"/>
    <col min="3137" max="3146" width="3" style="3"/>
    <col min="3147" max="3147" width="5" style="3" customWidth="1"/>
    <col min="3148" max="3349" width="3" style="3"/>
    <col min="3350" max="3350" width="1.453125" style="3" customWidth="1"/>
    <col min="3351" max="3351" width="0.54296875" style="3" customWidth="1"/>
    <col min="3352" max="3352" width="3" style="3"/>
    <col min="3353" max="3353" width="0.81640625" style="3" customWidth="1"/>
    <col min="3354" max="3354" width="2.1796875" style="3" customWidth="1"/>
    <col min="3355" max="3370" width="3" style="3"/>
    <col min="3371" max="3371" width="4.453125" style="3" customWidth="1"/>
    <col min="3372" max="3372" width="3" style="3"/>
    <col min="3373" max="3373" width="1.81640625" style="3" customWidth="1"/>
    <col min="3374" max="3374" width="2.453125" style="3" customWidth="1"/>
    <col min="3375" max="3376" width="3" style="3"/>
    <col min="3377" max="3377" width="0.54296875" style="3" customWidth="1"/>
    <col min="3378" max="3378" width="2.453125" style="3" customWidth="1"/>
    <col min="3379" max="3379" width="3" style="3"/>
    <col min="3380" max="3380" width="2.54296875" style="3" customWidth="1"/>
    <col min="3381" max="3381" width="1.54296875" style="3" customWidth="1"/>
    <col min="3382" max="3382" width="3" style="3"/>
    <col min="3383" max="3383" width="3.54296875" style="3" customWidth="1"/>
    <col min="3384" max="3384" width="2.453125" style="3" customWidth="1"/>
    <col min="3385" max="3385" width="1.453125" style="3" customWidth="1"/>
    <col min="3386" max="3386" width="3" style="3"/>
    <col min="3387" max="3387" width="7.54296875" style="3" customWidth="1"/>
    <col min="3388" max="3388" width="3.453125" style="3" customWidth="1"/>
    <col min="3389" max="3389" width="3" style="3"/>
    <col min="3390" max="3391" width="1.54296875" style="3" customWidth="1"/>
    <col min="3392" max="3392" width="2.54296875" style="3" customWidth="1"/>
    <col min="3393" max="3402" width="3" style="3"/>
    <col min="3403" max="3403" width="5" style="3" customWidth="1"/>
    <col min="3404" max="3605" width="3" style="3"/>
    <col min="3606" max="3606" width="1.453125" style="3" customWidth="1"/>
    <col min="3607" max="3607" width="0.54296875" style="3" customWidth="1"/>
    <col min="3608" max="3608" width="3" style="3"/>
    <col min="3609" max="3609" width="0.81640625" style="3" customWidth="1"/>
    <col min="3610" max="3610" width="2.1796875" style="3" customWidth="1"/>
    <col min="3611" max="3626" width="3" style="3"/>
    <col min="3627" max="3627" width="4.453125" style="3" customWidth="1"/>
    <col min="3628" max="3628" width="3" style="3"/>
    <col min="3629" max="3629" width="1.81640625" style="3" customWidth="1"/>
    <col min="3630" max="3630" width="2.453125" style="3" customWidth="1"/>
    <col min="3631" max="3632" width="3" style="3"/>
    <col min="3633" max="3633" width="0.54296875" style="3" customWidth="1"/>
    <col min="3634" max="3634" width="2.453125" style="3" customWidth="1"/>
    <col min="3635" max="3635" width="3" style="3"/>
    <col min="3636" max="3636" width="2.54296875" style="3" customWidth="1"/>
    <col min="3637" max="3637" width="1.54296875" style="3" customWidth="1"/>
    <col min="3638" max="3638" width="3" style="3"/>
    <col min="3639" max="3639" width="3.54296875" style="3" customWidth="1"/>
    <col min="3640" max="3640" width="2.453125" style="3" customWidth="1"/>
    <col min="3641" max="3641" width="1.453125" style="3" customWidth="1"/>
    <col min="3642" max="3642" width="3" style="3"/>
    <col min="3643" max="3643" width="7.54296875" style="3" customWidth="1"/>
    <col min="3644" max="3644" width="3.453125" style="3" customWidth="1"/>
    <col min="3645" max="3645" width="3" style="3"/>
    <col min="3646" max="3647" width="1.54296875" style="3" customWidth="1"/>
    <col min="3648" max="3648" width="2.54296875" style="3" customWidth="1"/>
    <col min="3649" max="3658" width="3" style="3"/>
    <col min="3659" max="3659" width="5" style="3" customWidth="1"/>
    <col min="3660" max="3861" width="3" style="3"/>
    <col min="3862" max="3862" width="1.453125" style="3" customWidth="1"/>
    <col min="3863" max="3863" width="0.54296875" style="3" customWidth="1"/>
    <col min="3864" max="3864" width="3" style="3"/>
    <col min="3865" max="3865" width="0.81640625" style="3" customWidth="1"/>
    <col min="3866" max="3866" width="2.1796875" style="3" customWidth="1"/>
    <col min="3867" max="3882" width="3" style="3"/>
    <col min="3883" max="3883" width="4.453125" style="3" customWidth="1"/>
    <col min="3884" max="3884" width="3" style="3"/>
    <col min="3885" max="3885" width="1.81640625" style="3" customWidth="1"/>
    <col min="3886" max="3886" width="2.453125" style="3" customWidth="1"/>
    <col min="3887" max="3888" width="3" style="3"/>
    <col min="3889" max="3889" width="0.54296875" style="3" customWidth="1"/>
    <col min="3890" max="3890" width="2.453125" style="3" customWidth="1"/>
    <col min="3891" max="3891" width="3" style="3"/>
    <col min="3892" max="3892" width="2.54296875" style="3" customWidth="1"/>
    <col min="3893" max="3893" width="1.54296875" style="3" customWidth="1"/>
    <col min="3894" max="3894" width="3" style="3"/>
    <col min="3895" max="3895" width="3.54296875" style="3" customWidth="1"/>
    <col min="3896" max="3896" width="2.453125" style="3" customWidth="1"/>
    <col min="3897" max="3897" width="1.453125" style="3" customWidth="1"/>
    <col min="3898" max="3898" width="3" style="3"/>
    <col min="3899" max="3899" width="7.54296875" style="3" customWidth="1"/>
    <col min="3900" max="3900" width="3.453125" style="3" customWidth="1"/>
    <col min="3901" max="3901" width="3" style="3"/>
    <col min="3902" max="3903" width="1.54296875" style="3" customWidth="1"/>
    <col min="3904" max="3904" width="2.54296875" style="3" customWidth="1"/>
    <col min="3905" max="3914" width="3" style="3"/>
    <col min="3915" max="3915" width="5" style="3" customWidth="1"/>
    <col min="3916" max="4117" width="3" style="3"/>
    <col min="4118" max="4118" width="1.453125" style="3" customWidth="1"/>
    <col min="4119" max="4119" width="0.54296875" style="3" customWidth="1"/>
    <col min="4120" max="4120" width="3" style="3"/>
    <col min="4121" max="4121" width="0.81640625" style="3" customWidth="1"/>
    <col min="4122" max="4122" width="2.1796875" style="3" customWidth="1"/>
    <col min="4123" max="4138" width="3" style="3"/>
    <col min="4139" max="4139" width="4.453125" style="3" customWidth="1"/>
    <col min="4140" max="4140" width="3" style="3"/>
    <col min="4141" max="4141" width="1.81640625" style="3" customWidth="1"/>
    <col min="4142" max="4142" width="2.453125" style="3" customWidth="1"/>
    <col min="4143" max="4144" width="3" style="3"/>
    <col min="4145" max="4145" width="0.54296875" style="3" customWidth="1"/>
    <col min="4146" max="4146" width="2.453125" style="3" customWidth="1"/>
    <col min="4147" max="4147" width="3" style="3"/>
    <col min="4148" max="4148" width="2.54296875" style="3" customWidth="1"/>
    <col min="4149" max="4149" width="1.54296875" style="3" customWidth="1"/>
    <col min="4150" max="4150" width="3" style="3"/>
    <col min="4151" max="4151" width="3.54296875" style="3" customWidth="1"/>
    <col min="4152" max="4152" width="2.453125" style="3" customWidth="1"/>
    <col min="4153" max="4153" width="1.453125" style="3" customWidth="1"/>
    <col min="4154" max="4154" width="3" style="3"/>
    <col min="4155" max="4155" width="7.54296875" style="3" customWidth="1"/>
    <col min="4156" max="4156" width="3.453125" style="3" customWidth="1"/>
    <col min="4157" max="4157" width="3" style="3"/>
    <col min="4158" max="4159" width="1.54296875" style="3" customWidth="1"/>
    <col min="4160" max="4160" width="2.54296875" style="3" customWidth="1"/>
    <col min="4161" max="4170" width="3" style="3"/>
    <col min="4171" max="4171" width="5" style="3" customWidth="1"/>
    <col min="4172" max="4373" width="3" style="3"/>
    <col min="4374" max="4374" width="1.453125" style="3" customWidth="1"/>
    <col min="4375" max="4375" width="0.54296875" style="3" customWidth="1"/>
    <col min="4376" max="4376" width="3" style="3"/>
    <col min="4377" max="4377" width="0.81640625" style="3" customWidth="1"/>
    <col min="4378" max="4378" width="2.1796875" style="3" customWidth="1"/>
    <col min="4379" max="4394" width="3" style="3"/>
    <col min="4395" max="4395" width="4.453125" style="3" customWidth="1"/>
    <col min="4396" max="4396" width="3" style="3"/>
    <col min="4397" max="4397" width="1.81640625" style="3" customWidth="1"/>
    <col min="4398" max="4398" width="2.453125" style="3" customWidth="1"/>
    <col min="4399" max="4400" width="3" style="3"/>
    <col min="4401" max="4401" width="0.54296875" style="3" customWidth="1"/>
    <col min="4402" max="4402" width="2.453125" style="3" customWidth="1"/>
    <col min="4403" max="4403" width="3" style="3"/>
    <col min="4404" max="4404" width="2.54296875" style="3" customWidth="1"/>
    <col min="4405" max="4405" width="1.54296875" style="3" customWidth="1"/>
    <col min="4406" max="4406" width="3" style="3"/>
    <col min="4407" max="4407" width="3.54296875" style="3" customWidth="1"/>
    <col min="4408" max="4408" width="2.453125" style="3" customWidth="1"/>
    <col min="4409" max="4409" width="1.453125" style="3" customWidth="1"/>
    <col min="4410" max="4410" width="3" style="3"/>
    <col min="4411" max="4411" width="7.54296875" style="3" customWidth="1"/>
    <col min="4412" max="4412" width="3.453125" style="3" customWidth="1"/>
    <col min="4413" max="4413" width="3" style="3"/>
    <col min="4414" max="4415" width="1.54296875" style="3" customWidth="1"/>
    <col min="4416" max="4416" width="2.54296875" style="3" customWidth="1"/>
    <col min="4417" max="4426" width="3" style="3"/>
    <col min="4427" max="4427" width="5" style="3" customWidth="1"/>
    <col min="4428" max="4629" width="3" style="3"/>
    <col min="4630" max="4630" width="1.453125" style="3" customWidth="1"/>
    <col min="4631" max="4631" width="0.54296875" style="3" customWidth="1"/>
    <col min="4632" max="4632" width="3" style="3"/>
    <col min="4633" max="4633" width="0.81640625" style="3" customWidth="1"/>
    <col min="4634" max="4634" width="2.1796875" style="3" customWidth="1"/>
    <col min="4635" max="4650" width="3" style="3"/>
    <col min="4651" max="4651" width="4.453125" style="3" customWidth="1"/>
    <col min="4652" max="4652" width="3" style="3"/>
    <col min="4653" max="4653" width="1.81640625" style="3" customWidth="1"/>
    <col min="4654" max="4654" width="2.453125" style="3" customWidth="1"/>
    <col min="4655" max="4656" width="3" style="3"/>
    <col min="4657" max="4657" width="0.54296875" style="3" customWidth="1"/>
    <col min="4658" max="4658" width="2.453125" style="3" customWidth="1"/>
    <col min="4659" max="4659" width="3" style="3"/>
    <col min="4660" max="4660" width="2.54296875" style="3" customWidth="1"/>
    <col min="4661" max="4661" width="1.54296875" style="3" customWidth="1"/>
    <col min="4662" max="4662" width="3" style="3"/>
    <col min="4663" max="4663" width="3.54296875" style="3" customWidth="1"/>
    <col min="4664" max="4664" width="2.453125" style="3" customWidth="1"/>
    <col min="4665" max="4665" width="1.453125" style="3" customWidth="1"/>
    <col min="4666" max="4666" width="3" style="3"/>
    <col min="4667" max="4667" width="7.54296875" style="3" customWidth="1"/>
    <col min="4668" max="4668" width="3.453125" style="3" customWidth="1"/>
    <col min="4669" max="4669" width="3" style="3"/>
    <col min="4670" max="4671" width="1.54296875" style="3" customWidth="1"/>
    <col min="4672" max="4672" width="2.54296875" style="3" customWidth="1"/>
    <col min="4673" max="4682" width="3" style="3"/>
    <col min="4683" max="4683" width="5" style="3" customWidth="1"/>
    <col min="4684" max="4885" width="3" style="3"/>
    <col min="4886" max="4886" width="1.453125" style="3" customWidth="1"/>
    <col min="4887" max="4887" width="0.54296875" style="3" customWidth="1"/>
    <col min="4888" max="4888" width="3" style="3"/>
    <col min="4889" max="4889" width="0.81640625" style="3" customWidth="1"/>
    <col min="4890" max="4890" width="2.1796875" style="3" customWidth="1"/>
    <col min="4891" max="4906" width="3" style="3"/>
    <col min="4907" max="4907" width="4.453125" style="3" customWidth="1"/>
    <col min="4908" max="4908" width="3" style="3"/>
    <col min="4909" max="4909" width="1.81640625" style="3" customWidth="1"/>
    <col min="4910" max="4910" width="2.453125" style="3" customWidth="1"/>
    <col min="4911" max="4912" width="3" style="3"/>
    <col min="4913" max="4913" width="0.54296875" style="3" customWidth="1"/>
    <col min="4914" max="4914" width="2.453125" style="3" customWidth="1"/>
    <col min="4915" max="4915" width="3" style="3"/>
    <col min="4916" max="4916" width="2.54296875" style="3" customWidth="1"/>
    <col min="4917" max="4917" width="1.54296875" style="3" customWidth="1"/>
    <col min="4918" max="4918" width="3" style="3"/>
    <col min="4919" max="4919" width="3.54296875" style="3" customWidth="1"/>
    <col min="4920" max="4920" width="2.453125" style="3" customWidth="1"/>
    <col min="4921" max="4921" width="1.453125" style="3" customWidth="1"/>
    <col min="4922" max="4922" width="3" style="3"/>
    <col min="4923" max="4923" width="7.54296875" style="3" customWidth="1"/>
    <col min="4924" max="4924" width="3.453125" style="3" customWidth="1"/>
    <col min="4925" max="4925" width="3" style="3"/>
    <col min="4926" max="4927" width="1.54296875" style="3" customWidth="1"/>
    <col min="4928" max="4928" width="2.54296875" style="3" customWidth="1"/>
    <col min="4929" max="4938" width="3" style="3"/>
    <col min="4939" max="4939" width="5" style="3" customWidth="1"/>
    <col min="4940" max="5141" width="3" style="3"/>
    <col min="5142" max="5142" width="1.453125" style="3" customWidth="1"/>
    <col min="5143" max="5143" width="0.54296875" style="3" customWidth="1"/>
    <col min="5144" max="5144" width="3" style="3"/>
    <col min="5145" max="5145" width="0.81640625" style="3" customWidth="1"/>
    <col min="5146" max="5146" width="2.1796875" style="3" customWidth="1"/>
    <col min="5147" max="5162" width="3" style="3"/>
    <col min="5163" max="5163" width="4.453125" style="3" customWidth="1"/>
    <col min="5164" max="5164" width="3" style="3"/>
    <col min="5165" max="5165" width="1.81640625" style="3" customWidth="1"/>
    <col min="5166" max="5166" width="2.453125" style="3" customWidth="1"/>
    <col min="5167" max="5168" width="3" style="3"/>
    <col min="5169" max="5169" width="0.54296875" style="3" customWidth="1"/>
    <col min="5170" max="5170" width="2.453125" style="3" customWidth="1"/>
    <col min="5171" max="5171" width="3" style="3"/>
    <col min="5172" max="5172" width="2.54296875" style="3" customWidth="1"/>
    <col min="5173" max="5173" width="1.54296875" style="3" customWidth="1"/>
    <col min="5174" max="5174" width="3" style="3"/>
    <col min="5175" max="5175" width="3.54296875" style="3" customWidth="1"/>
    <col min="5176" max="5176" width="2.453125" style="3" customWidth="1"/>
    <col min="5177" max="5177" width="1.453125" style="3" customWidth="1"/>
    <col min="5178" max="5178" width="3" style="3"/>
    <col min="5179" max="5179" width="7.54296875" style="3" customWidth="1"/>
    <col min="5180" max="5180" width="3.453125" style="3" customWidth="1"/>
    <col min="5181" max="5181" width="3" style="3"/>
    <col min="5182" max="5183" width="1.54296875" style="3" customWidth="1"/>
    <col min="5184" max="5184" width="2.54296875" style="3" customWidth="1"/>
    <col min="5185" max="5194" width="3" style="3"/>
    <col min="5195" max="5195" width="5" style="3" customWidth="1"/>
    <col min="5196" max="5397" width="3" style="3"/>
    <col min="5398" max="5398" width="1.453125" style="3" customWidth="1"/>
    <col min="5399" max="5399" width="0.54296875" style="3" customWidth="1"/>
    <col min="5400" max="5400" width="3" style="3"/>
    <col min="5401" max="5401" width="0.81640625" style="3" customWidth="1"/>
    <col min="5402" max="5402" width="2.1796875" style="3" customWidth="1"/>
    <col min="5403" max="5418" width="3" style="3"/>
    <col min="5419" max="5419" width="4.453125" style="3" customWidth="1"/>
    <col min="5420" max="5420" width="3" style="3"/>
    <col min="5421" max="5421" width="1.81640625" style="3" customWidth="1"/>
    <col min="5422" max="5422" width="2.453125" style="3" customWidth="1"/>
    <col min="5423" max="5424" width="3" style="3"/>
    <col min="5425" max="5425" width="0.54296875" style="3" customWidth="1"/>
    <col min="5426" max="5426" width="2.453125" style="3" customWidth="1"/>
    <col min="5427" max="5427" width="3" style="3"/>
    <col min="5428" max="5428" width="2.54296875" style="3" customWidth="1"/>
    <col min="5429" max="5429" width="1.54296875" style="3" customWidth="1"/>
    <col min="5430" max="5430" width="3" style="3"/>
    <col min="5431" max="5431" width="3.54296875" style="3" customWidth="1"/>
    <col min="5432" max="5432" width="2.453125" style="3" customWidth="1"/>
    <col min="5433" max="5433" width="1.453125" style="3" customWidth="1"/>
    <col min="5434" max="5434" width="3" style="3"/>
    <col min="5435" max="5435" width="7.54296875" style="3" customWidth="1"/>
    <col min="5436" max="5436" width="3.453125" style="3" customWidth="1"/>
    <col min="5437" max="5437" width="3" style="3"/>
    <col min="5438" max="5439" width="1.54296875" style="3" customWidth="1"/>
    <col min="5440" max="5440" width="2.54296875" style="3" customWidth="1"/>
    <col min="5441" max="5450" width="3" style="3"/>
    <col min="5451" max="5451" width="5" style="3" customWidth="1"/>
    <col min="5452" max="5653" width="3" style="3"/>
    <col min="5654" max="5654" width="1.453125" style="3" customWidth="1"/>
    <col min="5655" max="5655" width="0.54296875" style="3" customWidth="1"/>
    <col min="5656" max="5656" width="3" style="3"/>
    <col min="5657" max="5657" width="0.81640625" style="3" customWidth="1"/>
    <col min="5658" max="5658" width="2.1796875" style="3" customWidth="1"/>
    <col min="5659" max="5674" width="3" style="3"/>
    <col min="5675" max="5675" width="4.453125" style="3" customWidth="1"/>
    <col min="5676" max="5676" width="3" style="3"/>
    <col min="5677" max="5677" width="1.81640625" style="3" customWidth="1"/>
    <col min="5678" max="5678" width="2.453125" style="3" customWidth="1"/>
    <col min="5679" max="5680" width="3" style="3"/>
    <col min="5681" max="5681" width="0.54296875" style="3" customWidth="1"/>
    <col min="5682" max="5682" width="2.453125" style="3" customWidth="1"/>
    <col min="5683" max="5683" width="3" style="3"/>
    <col min="5684" max="5684" width="2.54296875" style="3" customWidth="1"/>
    <col min="5685" max="5685" width="1.54296875" style="3" customWidth="1"/>
    <col min="5686" max="5686" width="3" style="3"/>
    <col min="5687" max="5687" width="3.54296875" style="3" customWidth="1"/>
    <col min="5688" max="5688" width="2.453125" style="3" customWidth="1"/>
    <col min="5689" max="5689" width="1.453125" style="3" customWidth="1"/>
    <col min="5690" max="5690" width="3" style="3"/>
    <col min="5691" max="5691" width="7.54296875" style="3" customWidth="1"/>
    <col min="5692" max="5692" width="3.453125" style="3" customWidth="1"/>
    <col min="5693" max="5693" width="3" style="3"/>
    <col min="5694" max="5695" width="1.54296875" style="3" customWidth="1"/>
    <col min="5696" max="5696" width="2.54296875" style="3" customWidth="1"/>
    <col min="5697" max="5706" width="3" style="3"/>
    <col min="5707" max="5707" width="5" style="3" customWidth="1"/>
    <col min="5708" max="5909" width="3" style="3"/>
    <col min="5910" max="5910" width="1.453125" style="3" customWidth="1"/>
    <col min="5911" max="5911" width="0.54296875" style="3" customWidth="1"/>
    <col min="5912" max="5912" width="3" style="3"/>
    <col min="5913" max="5913" width="0.81640625" style="3" customWidth="1"/>
    <col min="5914" max="5914" width="2.1796875" style="3" customWidth="1"/>
    <col min="5915" max="5930" width="3" style="3"/>
    <col min="5931" max="5931" width="4.453125" style="3" customWidth="1"/>
    <col min="5932" max="5932" width="3" style="3"/>
    <col min="5933" max="5933" width="1.81640625" style="3" customWidth="1"/>
    <col min="5934" max="5934" width="2.453125" style="3" customWidth="1"/>
    <col min="5935" max="5936" width="3" style="3"/>
    <col min="5937" max="5937" width="0.54296875" style="3" customWidth="1"/>
    <col min="5938" max="5938" width="2.453125" style="3" customWidth="1"/>
    <col min="5939" max="5939" width="3" style="3"/>
    <col min="5940" max="5940" width="2.54296875" style="3" customWidth="1"/>
    <col min="5941" max="5941" width="1.54296875" style="3" customWidth="1"/>
    <col min="5942" max="5942" width="3" style="3"/>
    <col min="5943" max="5943" width="3.54296875" style="3" customWidth="1"/>
    <col min="5944" max="5944" width="2.453125" style="3" customWidth="1"/>
    <col min="5945" max="5945" width="1.453125" style="3" customWidth="1"/>
    <col min="5946" max="5946" width="3" style="3"/>
    <col min="5947" max="5947" width="7.54296875" style="3" customWidth="1"/>
    <col min="5948" max="5948" width="3.453125" style="3" customWidth="1"/>
    <col min="5949" max="5949" width="3" style="3"/>
    <col min="5950" max="5951" width="1.54296875" style="3" customWidth="1"/>
    <col min="5952" max="5952" width="2.54296875" style="3" customWidth="1"/>
    <col min="5953" max="5962" width="3" style="3"/>
    <col min="5963" max="5963" width="5" style="3" customWidth="1"/>
    <col min="5964" max="6165" width="3" style="3"/>
    <col min="6166" max="6166" width="1.453125" style="3" customWidth="1"/>
    <col min="6167" max="6167" width="0.54296875" style="3" customWidth="1"/>
    <col min="6168" max="6168" width="3" style="3"/>
    <col min="6169" max="6169" width="0.81640625" style="3" customWidth="1"/>
    <col min="6170" max="6170" width="2.1796875" style="3" customWidth="1"/>
    <col min="6171" max="6186" width="3" style="3"/>
    <col min="6187" max="6187" width="4.453125" style="3" customWidth="1"/>
    <col min="6188" max="6188" width="3" style="3"/>
    <col min="6189" max="6189" width="1.81640625" style="3" customWidth="1"/>
    <col min="6190" max="6190" width="2.453125" style="3" customWidth="1"/>
    <col min="6191" max="6192" width="3" style="3"/>
    <col min="6193" max="6193" width="0.54296875" style="3" customWidth="1"/>
    <col min="6194" max="6194" width="2.453125" style="3" customWidth="1"/>
    <col min="6195" max="6195" width="3" style="3"/>
    <col min="6196" max="6196" width="2.54296875" style="3" customWidth="1"/>
    <col min="6197" max="6197" width="1.54296875" style="3" customWidth="1"/>
    <col min="6198" max="6198" width="3" style="3"/>
    <col min="6199" max="6199" width="3.54296875" style="3" customWidth="1"/>
    <col min="6200" max="6200" width="2.453125" style="3" customWidth="1"/>
    <col min="6201" max="6201" width="1.453125" style="3" customWidth="1"/>
    <col min="6202" max="6202" width="3" style="3"/>
    <col min="6203" max="6203" width="7.54296875" style="3" customWidth="1"/>
    <col min="6204" max="6204" width="3.453125" style="3" customWidth="1"/>
    <col min="6205" max="6205" width="3" style="3"/>
    <col min="6206" max="6207" width="1.54296875" style="3" customWidth="1"/>
    <col min="6208" max="6208" width="2.54296875" style="3" customWidth="1"/>
    <col min="6209" max="6218" width="3" style="3"/>
    <col min="6219" max="6219" width="5" style="3" customWidth="1"/>
    <col min="6220" max="6421" width="3" style="3"/>
    <col min="6422" max="6422" width="1.453125" style="3" customWidth="1"/>
    <col min="6423" max="6423" width="0.54296875" style="3" customWidth="1"/>
    <col min="6424" max="6424" width="3" style="3"/>
    <col min="6425" max="6425" width="0.81640625" style="3" customWidth="1"/>
    <col min="6426" max="6426" width="2.1796875" style="3" customWidth="1"/>
    <col min="6427" max="6442" width="3" style="3"/>
    <col min="6443" max="6443" width="4.453125" style="3" customWidth="1"/>
    <col min="6444" max="6444" width="3" style="3"/>
    <col min="6445" max="6445" width="1.81640625" style="3" customWidth="1"/>
    <col min="6446" max="6446" width="2.453125" style="3" customWidth="1"/>
    <col min="6447" max="6448" width="3" style="3"/>
    <col min="6449" max="6449" width="0.54296875" style="3" customWidth="1"/>
    <col min="6450" max="6450" width="2.453125" style="3" customWidth="1"/>
    <col min="6451" max="6451" width="3" style="3"/>
    <col min="6452" max="6452" width="2.54296875" style="3" customWidth="1"/>
    <col min="6453" max="6453" width="1.54296875" style="3" customWidth="1"/>
    <col min="6454" max="6454" width="3" style="3"/>
    <col min="6455" max="6455" width="3.54296875" style="3" customWidth="1"/>
    <col min="6456" max="6456" width="2.453125" style="3" customWidth="1"/>
    <col min="6457" max="6457" width="1.453125" style="3" customWidth="1"/>
    <col min="6458" max="6458" width="3" style="3"/>
    <col min="6459" max="6459" width="7.54296875" style="3" customWidth="1"/>
    <col min="6460" max="6460" width="3.453125" style="3" customWidth="1"/>
    <col min="6461" max="6461" width="3" style="3"/>
    <col min="6462" max="6463" width="1.54296875" style="3" customWidth="1"/>
    <col min="6464" max="6464" width="2.54296875" style="3" customWidth="1"/>
    <col min="6465" max="6474" width="3" style="3"/>
    <col min="6475" max="6475" width="5" style="3" customWidth="1"/>
    <col min="6476" max="6677" width="3" style="3"/>
    <col min="6678" max="6678" width="1.453125" style="3" customWidth="1"/>
    <col min="6679" max="6679" width="0.54296875" style="3" customWidth="1"/>
    <col min="6680" max="6680" width="3" style="3"/>
    <col min="6681" max="6681" width="0.81640625" style="3" customWidth="1"/>
    <col min="6682" max="6682" width="2.1796875" style="3" customWidth="1"/>
    <col min="6683" max="6698" width="3" style="3"/>
    <col min="6699" max="6699" width="4.453125" style="3" customWidth="1"/>
    <col min="6700" max="6700" width="3" style="3"/>
    <col min="6701" max="6701" width="1.81640625" style="3" customWidth="1"/>
    <col min="6702" max="6702" width="2.453125" style="3" customWidth="1"/>
    <col min="6703" max="6704" width="3" style="3"/>
    <col min="6705" max="6705" width="0.54296875" style="3" customWidth="1"/>
    <col min="6706" max="6706" width="2.453125" style="3" customWidth="1"/>
    <col min="6707" max="6707" width="3" style="3"/>
    <col min="6708" max="6708" width="2.54296875" style="3" customWidth="1"/>
    <col min="6709" max="6709" width="1.54296875" style="3" customWidth="1"/>
    <col min="6710" max="6710" width="3" style="3"/>
    <col min="6711" max="6711" width="3.54296875" style="3" customWidth="1"/>
    <col min="6712" max="6712" width="2.453125" style="3" customWidth="1"/>
    <col min="6713" max="6713" width="1.453125" style="3" customWidth="1"/>
    <col min="6714" max="6714" width="3" style="3"/>
    <col min="6715" max="6715" width="7.54296875" style="3" customWidth="1"/>
    <col min="6716" max="6716" width="3.453125" style="3" customWidth="1"/>
    <col min="6717" max="6717" width="3" style="3"/>
    <col min="6718" max="6719" width="1.54296875" style="3" customWidth="1"/>
    <col min="6720" max="6720" width="2.54296875" style="3" customWidth="1"/>
    <col min="6721" max="6730" width="3" style="3"/>
    <col min="6731" max="6731" width="5" style="3" customWidth="1"/>
    <col min="6732" max="6933" width="3" style="3"/>
    <col min="6934" max="6934" width="1.453125" style="3" customWidth="1"/>
    <col min="6935" max="6935" width="0.54296875" style="3" customWidth="1"/>
    <col min="6936" max="6936" width="3" style="3"/>
    <col min="6937" max="6937" width="0.81640625" style="3" customWidth="1"/>
    <col min="6938" max="6938" width="2.1796875" style="3" customWidth="1"/>
    <col min="6939" max="6954" width="3" style="3"/>
    <col min="6955" max="6955" width="4.453125" style="3" customWidth="1"/>
    <col min="6956" max="6956" width="3" style="3"/>
    <col min="6957" max="6957" width="1.81640625" style="3" customWidth="1"/>
    <col min="6958" max="6958" width="2.453125" style="3" customWidth="1"/>
    <col min="6959" max="6960" width="3" style="3"/>
    <col min="6961" max="6961" width="0.54296875" style="3" customWidth="1"/>
    <col min="6962" max="6962" width="2.453125" style="3" customWidth="1"/>
    <col min="6963" max="6963" width="3" style="3"/>
    <col min="6964" max="6964" width="2.54296875" style="3" customWidth="1"/>
    <col min="6965" max="6965" width="1.54296875" style="3" customWidth="1"/>
    <col min="6966" max="6966" width="3" style="3"/>
    <col min="6967" max="6967" width="3.54296875" style="3" customWidth="1"/>
    <col min="6968" max="6968" width="2.453125" style="3" customWidth="1"/>
    <col min="6969" max="6969" width="1.453125" style="3" customWidth="1"/>
    <col min="6970" max="6970" width="3" style="3"/>
    <col min="6971" max="6971" width="7.54296875" style="3" customWidth="1"/>
    <col min="6972" max="6972" width="3.453125" style="3" customWidth="1"/>
    <col min="6973" max="6973" width="3" style="3"/>
    <col min="6974" max="6975" width="1.54296875" style="3" customWidth="1"/>
    <col min="6976" max="6976" width="2.54296875" style="3" customWidth="1"/>
    <col min="6977" max="6986" width="3" style="3"/>
    <col min="6987" max="6987" width="5" style="3" customWidth="1"/>
    <col min="6988" max="7189" width="3" style="3"/>
    <col min="7190" max="7190" width="1.453125" style="3" customWidth="1"/>
    <col min="7191" max="7191" width="0.54296875" style="3" customWidth="1"/>
    <col min="7192" max="7192" width="3" style="3"/>
    <col min="7193" max="7193" width="0.81640625" style="3" customWidth="1"/>
    <col min="7194" max="7194" width="2.1796875" style="3" customWidth="1"/>
    <col min="7195" max="7210" width="3" style="3"/>
    <col min="7211" max="7211" width="4.453125" style="3" customWidth="1"/>
    <col min="7212" max="7212" width="3" style="3"/>
    <col min="7213" max="7213" width="1.81640625" style="3" customWidth="1"/>
    <col min="7214" max="7214" width="2.453125" style="3" customWidth="1"/>
    <col min="7215" max="7216" width="3" style="3"/>
    <col min="7217" max="7217" width="0.54296875" style="3" customWidth="1"/>
    <col min="7218" max="7218" width="2.453125" style="3" customWidth="1"/>
    <col min="7219" max="7219" width="3" style="3"/>
    <col min="7220" max="7220" width="2.54296875" style="3" customWidth="1"/>
    <col min="7221" max="7221" width="1.54296875" style="3" customWidth="1"/>
    <col min="7222" max="7222" width="3" style="3"/>
    <col min="7223" max="7223" width="3.54296875" style="3" customWidth="1"/>
    <col min="7224" max="7224" width="2.453125" style="3" customWidth="1"/>
    <col min="7225" max="7225" width="1.453125" style="3" customWidth="1"/>
    <col min="7226" max="7226" width="3" style="3"/>
    <col min="7227" max="7227" width="7.54296875" style="3" customWidth="1"/>
    <col min="7228" max="7228" width="3.453125" style="3" customWidth="1"/>
    <col min="7229" max="7229" width="3" style="3"/>
    <col min="7230" max="7231" width="1.54296875" style="3" customWidth="1"/>
    <col min="7232" max="7232" width="2.54296875" style="3" customWidth="1"/>
    <col min="7233" max="7242" width="3" style="3"/>
    <col min="7243" max="7243" width="5" style="3" customWidth="1"/>
    <col min="7244" max="7445" width="3" style="3"/>
    <col min="7446" max="7446" width="1.453125" style="3" customWidth="1"/>
    <col min="7447" max="7447" width="0.54296875" style="3" customWidth="1"/>
    <col min="7448" max="7448" width="3" style="3"/>
    <col min="7449" max="7449" width="0.81640625" style="3" customWidth="1"/>
    <col min="7450" max="7450" width="2.1796875" style="3" customWidth="1"/>
    <col min="7451" max="7466" width="3" style="3"/>
    <col min="7467" max="7467" width="4.453125" style="3" customWidth="1"/>
    <col min="7468" max="7468" width="3" style="3"/>
    <col min="7469" max="7469" width="1.81640625" style="3" customWidth="1"/>
    <col min="7470" max="7470" width="2.453125" style="3" customWidth="1"/>
    <col min="7471" max="7472" width="3" style="3"/>
    <col min="7473" max="7473" width="0.54296875" style="3" customWidth="1"/>
    <col min="7474" max="7474" width="2.453125" style="3" customWidth="1"/>
    <col min="7475" max="7475" width="3" style="3"/>
    <col min="7476" max="7476" width="2.54296875" style="3" customWidth="1"/>
    <col min="7477" max="7477" width="1.54296875" style="3" customWidth="1"/>
    <col min="7478" max="7478" width="3" style="3"/>
    <col min="7479" max="7479" width="3.54296875" style="3" customWidth="1"/>
    <col min="7480" max="7480" width="2.453125" style="3" customWidth="1"/>
    <col min="7481" max="7481" width="1.453125" style="3" customWidth="1"/>
    <col min="7482" max="7482" width="3" style="3"/>
    <col min="7483" max="7483" width="7.54296875" style="3" customWidth="1"/>
    <col min="7484" max="7484" width="3.453125" style="3" customWidth="1"/>
    <col min="7485" max="7485" width="3" style="3"/>
    <col min="7486" max="7487" width="1.54296875" style="3" customWidth="1"/>
    <col min="7488" max="7488" width="2.54296875" style="3" customWidth="1"/>
    <col min="7489" max="7498" width="3" style="3"/>
    <col min="7499" max="7499" width="5" style="3" customWidth="1"/>
    <col min="7500" max="7701" width="3" style="3"/>
    <col min="7702" max="7702" width="1.453125" style="3" customWidth="1"/>
    <col min="7703" max="7703" width="0.54296875" style="3" customWidth="1"/>
    <col min="7704" max="7704" width="3" style="3"/>
    <col min="7705" max="7705" width="0.81640625" style="3" customWidth="1"/>
    <col min="7706" max="7706" width="2.1796875" style="3" customWidth="1"/>
    <col min="7707" max="7722" width="3" style="3"/>
    <col min="7723" max="7723" width="4.453125" style="3" customWidth="1"/>
    <col min="7724" max="7724" width="3" style="3"/>
    <col min="7725" max="7725" width="1.81640625" style="3" customWidth="1"/>
    <col min="7726" max="7726" width="2.453125" style="3" customWidth="1"/>
    <col min="7727" max="7728" width="3" style="3"/>
    <col min="7729" max="7729" width="0.54296875" style="3" customWidth="1"/>
    <col min="7730" max="7730" width="2.453125" style="3" customWidth="1"/>
    <col min="7731" max="7731" width="3" style="3"/>
    <col min="7732" max="7732" width="2.54296875" style="3" customWidth="1"/>
    <col min="7733" max="7733" width="1.54296875" style="3" customWidth="1"/>
    <col min="7734" max="7734" width="3" style="3"/>
    <col min="7735" max="7735" width="3.54296875" style="3" customWidth="1"/>
    <col min="7736" max="7736" width="2.453125" style="3" customWidth="1"/>
    <col min="7737" max="7737" width="1.453125" style="3" customWidth="1"/>
    <col min="7738" max="7738" width="3" style="3"/>
    <col min="7739" max="7739" width="7.54296875" style="3" customWidth="1"/>
    <col min="7740" max="7740" width="3.453125" style="3" customWidth="1"/>
    <col min="7741" max="7741" width="3" style="3"/>
    <col min="7742" max="7743" width="1.54296875" style="3" customWidth="1"/>
    <col min="7744" max="7744" width="2.54296875" style="3" customWidth="1"/>
    <col min="7745" max="7754" width="3" style="3"/>
    <col min="7755" max="7755" width="5" style="3" customWidth="1"/>
    <col min="7756" max="7957" width="3" style="3"/>
    <col min="7958" max="7958" width="1.453125" style="3" customWidth="1"/>
    <col min="7959" max="7959" width="0.54296875" style="3" customWidth="1"/>
    <col min="7960" max="7960" width="3" style="3"/>
    <col min="7961" max="7961" width="0.81640625" style="3" customWidth="1"/>
    <col min="7962" max="7962" width="2.1796875" style="3" customWidth="1"/>
    <col min="7963" max="7978" width="3" style="3"/>
    <col min="7979" max="7979" width="4.453125" style="3" customWidth="1"/>
    <col min="7980" max="7980" width="3" style="3"/>
    <col min="7981" max="7981" width="1.81640625" style="3" customWidth="1"/>
    <col min="7982" max="7982" width="2.453125" style="3" customWidth="1"/>
    <col min="7983" max="7984" width="3" style="3"/>
    <col min="7985" max="7985" width="0.54296875" style="3" customWidth="1"/>
    <col min="7986" max="7986" width="2.453125" style="3" customWidth="1"/>
    <col min="7987" max="7987" width="3" style="3"/>
    <col min="7988" max="7988" width="2.54296875" style="3" customWidth="1"/>
    <col min="7989" max="7989" width="1.54296875" style="3" customWidth="1"/>
    <col min="7990" max="7990" width="3" style="3"/>
    <col min="7991" max="7991" width="3.54296875" style="3" customWidth="1"/>
    <col min="7992" max="7992" width="2.453125" style="3" customWidth="1"/>
    <col min="7993" max="7993" width="1.453125" style="3" customWidth="1"/>
    <col min="7994" max="7994" width="3" style="3"/>
    <col min="7995" max="7995" width="7.54296875" style="3" customWidth="1"/>
    <col min="7996" max="7996" width="3.453125" style="3" customWidth="1"/>
    <col min="7997" max="7997" width="3" style="3"/>
    <col min="7998" max="7999" width="1.54296875" style="3" customWidth="1"/>
    <col min="8000" max="8000" width="2.54296875" style="3" customWidth="1"/>
    <col min="8001" max="8010" width="3" style="3"/>
    <col min="8011" max="8011" width="5" style="3" customWidth="1"/>
    <col min="8012" max="8213" width="3" style="3"/>
    <col min="8214" max="8214" width="1.453125" style="3" customWidth="1"/>
    <col min="8215" max="8215" width="0.54296875" style="3" customWidth="1"/>
    <col min="8216" max="8216" width="3" style="3"/>
    <col min="8217" max="8217" width="0.81640625" style="3" customWidth="1"/>
    <col min="8218" max="8218" width="2.1796875" style="3" customWidth="1"/>
    <col min="8219" max="8234" width="3" style="3"/>
    <col min="8235" max="8235" width="4.453125" style="3" customWidth="1"/>
    <col min="8236" max="8236" width="3" style="3"/>
    <col min="8237" max="8237" width="1.81640625" style="3" customWidth="1"/>
    <col min="8238" max="8238" width="2.453125" style="3" customWidth="1"/>
    <col min="8239" max="8240" width="3" style="3"/>
    <col min="8241" max="8241" width="0.54296875" style="3" customWidth="1"/>
    <col min="8242" max="8242" width="2.453125" style="3" customWidth="1"/>
    <col min="8243" max="8243" width="3" style="3"/>
    <col min="8244" max="8244" width="2.54296875" style="3" customWidth="1"/>
    <col min="8245" max="8245" width="1.54296875" style="3" customWidth="1"/>
    <col min="8246" max="8246" width="3" style="3"/>
    <col min="8247" max="8247" width="3.54296875" style="3" customWidth="1"/>
    <col min="8248" max="8248" width="2.453125" style="3" customWidth="1"/>
    <col min="8249" max="8249" width="1.453125" style="3" customWidth="1"/>
    <col min="8250" max="8250" width="3" style="3"/>
    <col min="8251" max="8251" width="7.54296875" style="3" customWidth="1"/>
    <col min="8252" max="8252" width="3.453125" style="3" customWidth="1"/>
    <col min="8253" max="8253" width="3" style="3"/>
    <col min="8254" max="8255" width="1.54296875" style="3" customWidth="1"/>
    <col min="8256" max="8256" width="2.54296875" style="3" customWidth="1"/>
    <col min="8257" max="8266" width="3" style="3"/>
    <col min="8267" max="8267" width="5" style="3" customWidth="1"/>
    <col min="8268" max="8469" width="3" style="3"/>
    <col min="8470" max="8470" width="1.453125" style="3" customWidth="1"/>
    <col min="8471" max="8471" width="0.54296875" style="3" customWidth="1"/>
    <col min="8472" max="8472" width="3" style="3"/>
    <col min="8473" max="8473" width="0.81640625" style="3" customWidth="1"/>
    <col min="8474" max="8474" width="2.1796875" style="3" customWidth="1"/>
    <col min="8475" max="8490" width="3" style="3"/>
    <col min="8491" max="8491" width="4.453125" style="3" customWidth="1"/>
    <col min="8492" max="8492" width="3" style="3"/>
    <col min="8493" max="8493" width="1.81640625" style="3" customWidth="1"/>
    <col min="8494" max="8494" width="2.453125" style="3" customWidth="1"/>
    <col min="8495" max="8496" width="3" style="3"/>
    <col min="8497" max="8497" width="0.54296875" style="3" customWidth="1"/>
    <col min="8498" max="8498" width="2.453125" style="3" customWidth="1"/>
    <col min="8499" max="8499" width="3" style="3"/>
    <col min="8500" max="8500" width="2.54296875" style="3" customWidth="1"/>
    <col min="8501" max="8501" width="1.54296875" style="3" customWidth="1"/>
    <col min="8502" max="8502" width="3" style="3"/>
    <col min="8503" max="8503" width="3.54296875" style="3" customWidth="1"/>
    <col min="8504" max="8504" width="2.453125" style="3" customWidth="1"/>
    <col min="8505" max="8505" width="1.453125" style="3" customWidth="1"/>
    <col min="8506" max="8506" width="3" style="3"/>
    <col min="8507" max="8507" width="7.54296875" style="3" customWidth="1"/>
    <col min="8508" max="8508" width="3.453125" style="3" customWidth="1"/>
    <col min="8509" max="8509" width="3" style="3"/>
    <col min="8510" max="8511" width="1.54296875" style="3" customWidth="1"/>
    <col min="8512" max="8512" width="2.54296875" style="3" customWidth="1"/>
    <col min="8513" max="8522" width="3" style="3"/>
    <col min="8523" max="8523" width="5" style="3" customWidth="1"/>
    <col min="8524" max="8725" width="3" style="3"/>
    <col min="8726" max="8726" width="1.453125" style="3" customWidth="1"/>
    <col min="8727" max="8727" width="0.54296875" style="3" customWidth="1"/>
    <col min="8728" max="8728" width="3" style="3"/>
    <col min="8729" max="8729" width="0.81640625" style="3" customWidth="1"/>
    <col min="8730" max="8730" width="2.1796875" style="3" customWidth="1"/>
    <col min="8731" max="8746" width="3" style="3"/>
    <col min="8747" max="8747" width="4.453125" style="3" customWidth="1"/>
    <col min="8748" max="8748" width="3" style="3"/>
    <col min="8749" max="8749" width="1.81640625" style="3" customWidth="1"/>
    <col min="8750" max="8750" width="2.453125" style="3" customWidth="1"/>
    <col min="8751" max="8752" width="3" style="3"/>
    <col min="8753" max="8753" width="0.54296875" style="3" customWidth="1"/>
    <col min="8754" max="8754" width="2.453125" style="3" customWidth="1"/>
    <col min="8755" max="8755" width="3" style="3"/>
    <col min="8756" max="8756" width="2.54296875" style="3" customWidth="1"/>
    <col min="8757" max="8757" width="1.54296875" style="3" customWidth="1"/>
    <col min="8758" max="8758" width="3" style="3"/>
    <col min="8759" max="8759" width="3.54296875" style="3" customWidth="1"/>
    <col min="8760" max="8760" width="2.453125" style="3" customWidth="1"/>
    <col min="8761" max="8761" width="1.453125" style="3" customWidth="1"/>
    <col min="8762" max="8762" width="3" style="3"/>
    <col min="8763" max="8763" width="7.54296875" style="3" customWidth="1"/>
    <col min="8764" max="8764" width="3.453125" style="3" customWidth="1"/>
    <col min="8765" max="8765" width="3" style="3"/>
    <col min="8766" max="8767" width="1.54296875" style="3" customWidth="1"/>
    <col min="8768" max="8768" width="2.54296875" style="3" customWidth="1"/>
    <col min="8769" max="8778" width="3" style="3"/>
    <col min="8779" max="8779" width="5" style="3" customWidth="1"/>
    <col min="8780" max="8981" width="3" style="3"/>
    <col min="8982" max="8982" width="1.453125" style="3" customWidth="1"/>
    <col min="8983" max="8983" width="0.54296875" style="3" customWidth="1"/>
    <col min="8984" max="8984" width="3" style="3"/>
    <col min="8985" max="8985" width="0.81640625" style="3" customWidth="1"/>
    <col min="8986" max="8986" width="2.1796875" style="3" customWidth="1"/>
    <col min="8987" max="9002" width="3" style="3"/>
    <col min="9003" max="9003" width="4.453125" style="3" customWidth="1"/>
    <col min="9004" max="9004" width="3" style="3"/>
    <col min="9005" max="9005" width="1.81640625" style="3" customWidth="1"/>
    <col min="9006" max="9006" width="2.453125" style="3" customWidth="1"/>
    <col min="9007" max="9008" width="3" style="3"/>
    <col min="9009" max="9009" width="0.54296875" style="3" customWidth="1"/>
    <col min="9010" max="9010" width="2.453125" style="3" customWidth="1"/>
    <col min="9011" max="9011" width="3" style="3"/>
    <col min="9012" max="9012" width="2.54296875" style="3" customWidth="1"/>
    <col min="9013" max="9013" width="1.54296875" style="3" customWidth="1"/>
    <col min="9014" max="9014" width="3" style="3"/>
    <col min="9015" max="9015" width="3.54296875" style="3" customWidth="1"/>
    <col min="9016" max="9016" width="2.453125" style="3" customWidth="1"/>
    <col min="9017" max="9017" width="1.453125" style="3" customWidth="1"/>
    <col min="9018" max="9018" width="3" style="3"/>
    <col min="9019" max="9019" width="7.54296875" style="3" customWidth="1"/>
    <col min="9020" max="9020" width="3.453125" style="3" customWidth="1"/>
    <col min="9021" max="9021" width="3" style="3"/>
    <col min="9022" max="9023" width="1.54296875" style="3" customWidth="1"/>
    <col min="9024" max="9024" width="2.54296875" style="3" customWidth="1"/>
    <col min="9025" max="9034" width="3" style="3"/>
    <col min="9035" max="9035" width="5" style="3" customWidth="1"/>
    <col min="9036" max="9237" width="3" style="3"/>
    <col min="9238" max="9238" width="1.453125" style="3" customWidth="1"/>
    <col min="9239" max="9239" width="0.54296875" style="3" customWidth="1"/>
    <col min="9240" max="9240" width="3" style="3"/>
    <col min="9241" max="9241" width="0.81640625" style="3" customWidth="1"/>
    <col min="9242" max="9242" width="2.1796875" style="3" customWidth="1"/>
    <col min="9243" max="9258" width="3" style="3"/>
    <col min="9259" max="9259" width="4.453125" style="3" customWidth="1"/>
    <col min="9260" max="9260" width="3" style="3"/>
    <col min="9261" max="9261" width="1.81640625" style="3" customWidth="1"/>
    <col min="9262" max="9262" width="2.453125" style="3" customWidth="1"/>
    <col min="9263" max="9264" width="3" style="3"/>
    <col min="9265" max="9265" width="0.54296875" style="3" customWidth="1"/>
    <col min="9266" max="9266" width="2.453125" style="3" customWidth="1"/>
    <col min="9267" max="9267" width="3" style="3"/>
    <col min="9268" max="9268" width="2.54296875" style="3" customWidth="1"/>
    <col min="9269" max="9269" width="1.54296875" style="3" customWidth="1"/>
    <col min="9270" max="9270" width="3" style="3"/>
    <col min="9271" max="9271" width="3.54296875" style="3" customWidth="1"/>
    <col min="9272" max="9272" width="2.453125" style="3" customWidth="1"/>
    <col min="9273" max="9273" width="1.453125" style="3" customWidth="1"/>
    <col min="9274" max="9274" width="3" style="3"/>
    <col min="9275" max="9275" width="7.54296875" style="3" customWidth="1"/>
    <col min="9276" max="9276" width="3.453125" style="3" customWidth="1"/>
    <col min="9277" max="9277" width="3" style="3"/>
    <col min="9278" max="9279" width="1.54296875" style="3" customWidth="1"/>
    <col min="9280" max="9280" width="2.54296875" style="3" customWidth="1"/>
    <col min="9281" max="9290" width="3" style="3"/>
    <col min="9291" max="9291" width="5" style="3" customWidth="1"/>
    <col min="9292" max="9493" width="3" style="3"/>
    <col min="9494" max="9494" width="1.453125" style="3" customWidth="1"/>
    <col min="9495" max="9495" width="0.54296875" style="3" customWidth="1"/>
    <col min="9496" max="9496" width="3" style="3"/>
    <col min="9497" max="9497" width="0.81640625" style="3" customWidth="1"/>
    <col min="9498" max="9498" width="2.1796875" style="3" customWidth="1"/>
    <col min="9499" max="9514" width="3" style="3"/>
    <col min="9515" max="9515" width="4.453125" style="3" customWidth="1"/>
    <col min="9516" max="9516" width="3" style="3"/>
    <col min="9517" max="9517" width="1.81640625" style="3" customWidth="1"/>
    <col min="9518" max="9518" width="2.453125" style="3" customWidth="1"/>
    <col min="9519" max="9520" width="3" style="3"/>
    <col min="9521" max="9521" width="0.54296875" style="3" customWidth="1"/>
    <col min="9522" max="9522" width="2.453125" style="3" customWidth="1"/>
    <col min="9523" max="9523" width="3" style="3"/>
    <col min="9524" max="9524" width="2.54296875" style="3" customWidth="1"/>
    <col min="9525" max="9525" width="1.54296875" style="3" customWidth="1"/>
    <col min="9526" max="9526" width="3" style="3"/>
    <col min="9527" max="9527" width="3.54296875" style="3" customWidth="1"/>
    <col min="9528" max="9528" width="2.453125" style="3" customWidth="1"/>
    <col min="9529" max="9529" width="1.453125" style="3" customWidth="1"/>
    <col min="9530" max="9530" width="3" style="3"/>
    <col min="9531" max="9531" width="7.54296875" style="3" customWidth="1"/>
    <col min="9532" max="9532" width="3.453125" style="3" customWidth="1"/>
    <col min="9533" max="9533" width="3" style="3"/>
    <col min="9534" max="9535" width="1.54296875" style="3" customWidth="1"/>
    <col min="9536" max="9536" width="2.54296875" style="3" customWidth="1"/>
    <col min="9537" max="9546" width="3" style="3"/>
    <col min="9547" max="9547" width="5" style="3" customWidth="1"/>
    <col min="9548" max="9749" width="3" style="3"/>
    <col min="9750" max="9750" width="1.453125" style="3" customWidth="1"/>
    <col min="9751" max="9751" width="0.54296875" style="3" customWidth="1"/>
    <col min="9752" max="9752" width="3" style="3"/>
    <col min="9753" max="9753" width="0.81640625" style="3" customWidth="1"/>
    <col min="9754" max="9754" width="2.1796875" style="3" customWidth="1"/>
    <col min="9755" max="9770" width="3" style="3"/>
    <col min="9771" max="9771" width="4.453125" style="3" customWidth="1"/>
    <col min="9772" max="9772" width="3" style="3"/>
    <col min="9773" max="9773" width="1.81640625" style="3" customWidth="1"/>
    <col min="9774" max="9774" width="2.453125" style="3" customWidth="1"/>
    <col min="9775" max="9776" width="3" style="3"/>
    <col min="9777" max="9777" width="0.54296875" style="3" customWidth="1"/>
    <col min="9778" max="9778" width="2.453125" style="3" customWidth="1"/>
    <col min="9779" max="9779" width="3" style="3"/>
    <col min="9780" max="9780" width="2.54296875" style="3" customWidth="1"/>
    <col min="9781" max="9781" width="1.54296875" style="3" customWidth="1"/>
    <col min="9782" max="9782" width="3" style="3"/>
    <col min="9783" max="9783" width="3.54296875" style="3" customWidth="1"/>
    <col min="9784" max="9784" width="2.453125" style="3" customWidth="1"/>
    <col min="9785" max="9785" width="1.453125" style="3" customWidth="1"/>
    <col min="9786" max="9786" width="3" style="3"/>
    <col min="9787" max="9787" width="7.54296875" style="3" customWidth="1"/>
    <col min="9788" max="9788" width="3.453125" style="3" customWidth="1"/>
    <col min="9789" max="9789" width="3" style="3"/>
    <col min="9790" max="9791" width="1.54296875" style="3" customWidth="1"/>
    <col min="9792" max="9792" width="2.54296875" style="3" customWidth="1"/>
    <col min="9793" max="9802" width="3" style="3"/>
    <col min="9803" max="9803" width="5" style="3" customWidth="1"/>
    <col min="9804" max="10005" width="3" style="3"/>
    <col min="10006" max="10006" width="1.453125" style="3" customWidth="1"/>
    <col min="10007" max="10007" width="0.54296875" style="3" customWidth="1"/>
    <col min="10008" max="10008" width="3" style="3"/>
    <col min="10009" max="10009" width="0.81640625" style="3" customWidth="1"/>
    <col min="10010" max="10010" width="2.1796875" style="3" customWidth="1"/>
    <col min="10011" max="10026" width="3" style="3"/>
    <col min="10027" max="10027" width="4.453125" style="3" customWidth="1"/>
    <col min="10028" max="10028" width="3" style="3"/>
    <col min="10029" max="10029" width="1.81640625" style="3" customWidth="1"/>
    <col min="10030" max="10030" width="2.453125" style="3" customWidth="1"/>
    <col min="10031" max="10032" width="3" style="3"/>
    <col min="10033" max="10033" width="0.54296875" style="3" customWidth="1"/>
    <col min="10034" max="10034" width="2.453125" style="3" customWidth="1"/>
    <col min="10035" max="10035" width="3" style="3"/>
    <col min="10036" max="10036" width="2.54296875" style="3" customWidth="1"/>
    <col min="10037" max="10037" width="1.54296875" style="3" customWidth="1"/>
    <col min="10038" max="10038" width="3" style="3"/>
    <col min="10039" max="10039" width="3.54296875" style="3" customWidth="1"/>
    <col min="10040" max="10040" width="2.453125" style="3" customWidth="1"/>
    <col min="10041" max="10041" width="1.453125" style="3" customWidth="1"/>
    <col min="10042" max="10042" width="3" style="3"/>
    <col min="10043" max="10043" width="7.54296875" style="3" customWidth="1"/>
    <col min="10044" max="10044" width="3.453125" style="3" customWidth="1"/>
    <col min="10045" max="10045" width="3" style="3"/>
    <col min="10046" max="10047" width="1.54296875" style="3" customWidth="1"/>
    <col min="10048" max="10048" width="2.54296875" style="3" customWidth="1"/>
    <col min="10049" max="10058" width="3" style="3"/>
    <col min="10059" max="10059" width="5" style="3" customWidth="1"/>
    <col min="10060" max="10261" width="3" style="3"/>
    <col min="10262" max="10262" width="1.453125" style="3" customWidth="1"/>
    <col min="10263" max="10263" width="0.54296875" style="3" customWidth="1"/>
    <col min="10264" max="10264" width="3" style="3"/>
    <col min="10265" max="10265" width="0.81640625" style="3" customWidth="1"/>
    <col min="10266" max="10266" width="2.1796875" style="3" customWidth="1"/>
    <col min="10267" max="10282" width="3" style="3"/>
    <col min="10283" max="10283" width="4.453125" style="3" customWidth="1"/>
    <col min="10284" max="10284" width="3" style="3"/>
    <col min="10285" max="10285" width="1.81640625" style="3" customWidth="1"/>
    <col min="10286" max="10286" width="2.453125" style="3" customWidth="1"/>
    <col min="10287" max="10288" width="3" style="3"/>
    <col min="10289" max="10289" width="0.54296875" style="3" customWidth="1"/>
    <col min="10290" max="10290" width="2.453125" style="3" customWidth="1"/>
    <col min="10291" max="10291" width="3" style="3"/>
    <col min="10292" max="10292" width="2.54296875" style="3" customWidth="1"/>
    <col min="10293" max="10293" width="1.54296875" style="3" customWidth="1"/>
    <col min="10294" max="10294" width="3" style="3"/>
    <col min="10295" max="10295" width="3.54296875" style="3" customWidth="1"/>
    <col min="10296" max="10296" width="2.453125" style="3" customWidth="1"/>
    <col min="10297" max="10297" width="1.453125" style="3" customWidth="1"/>
    <col min="10298" max="10298" width="3" style="3"/>
    <col min="10299" max="10299" width="7.54296875" style="3" customWidth="1"/>
    <col min="10300" max="10300" width="3.453125" style="3" customWidth="1"/>
    <col min="10301" max="10301" width="3" style="3"/>
    <col min="10302" max="10303" width="1.54296875" style="3" customWidth="1"/>
    <col min="10304" max="10304" width="2.54296875" style="3" customWidth="1"/>
    <col min="10305" max="10314" width="3" style="3"/>
    <col min="10315" max="10315" width="5" style="3" customWidth="1"/>
    <col min="10316" max="10517" width="3" style="3"/>
    <col min="10518" max="10518" width="1.453125" style="3" customWidth="1"/>
    <col min="10519" max="10519" width="0.54296875" style="3" customWidth="1"/>
    <col min="10520" max="10520" width="3" style="3"/>
    <col min="10521" max="10521" width="0.81640625" style="3" customWidth="1"/>
    <col min="10522" max="10522" width="2.1796875" style="3" customWidth="1"/>
    <col min="10523" max="10538" width="3" style="3"/>
    <col min="10539" max="10539" width="4.453125" style="3" customWidth="1"/>
    <col min="10540" max="10540" width="3" style="3"/>
    <col min="10541" max="10541" width="1.81640625" style="3" customWidth="1"/>
    <col min="10542" max="10542" width="2.453125" style="3" customWidth="1"/>
    <col min="10543" max="10544" width="3" style="3"/>
    <col min="10545" max="10545" width="0.54296875" style="3" customWidth="1"/>
    <col min="10546" max="10546" width="2.453125" style="3" customWidth="1"/>
    <col min="10547" max="10547" width="3" style="3"/>
    <col min="10548" max="10548" width="2.54296875" style="3" customWidth="1"/>
    <col min="10549" max="10549" width="1.54296875" style="3" customWidth="1"/>
    <col min="10550" max="10550" width="3" style="3"/>
    <col min="10551" max="10551" width="3.54296875" style="3" customWidth="1"/>
    <col min="10552" max="10552" width="2.453125" style="3" customWidth="1"/>
    <col min="10553" max="10553" width="1.453125" style="3" customWidth="1"/>
    <col min="10554" max="10554" width="3" style="3"/>
    <col min="10555" max="10555" width="7.54296875" style="3" customWidth="1"/>
    <col min="10556" max="10556" width="3.453125" style="3" customWidth="1"/>
    <col min="10557" max="10557" width="3" style="3"/>
    <col min="10558" max="10559" width="1.54296875" style="3" customWidth="1"/>
    <col min="10560" max="10560" width="2.54296875" style="3" customWidth="1"/>
    <col min="10561" max="10570" width="3" style="3"/>
    <col min="10571" max="10571" width="5" style="3" customWidth="1"/>
    <col min="10572" max="10773" width="3" style="3"/>
    <col min="10774" max="10774" width="1.453125" style="3" customWidth="1"/>
    <col min="10775" max="10775" width="0.54296875" style="3" customWidth="1"/>
    <col min="10776" max="10776" width="3" style="3"/>
    <col min="10777" max="10777" width="0.81640625" style="3" customWidth="1"/>
    <col min="10778" max="10778" width="2.1796875" style="3" customWidth="1"/>
    <col min="10779" max="10794" width="3" style="3"/>
    <col min="10795" max="10795" width="4.453125" style="3" customWidth="1"/>
    <col min="10796" max="10796" width="3" style="3"/>
    <col min="10797" max="10797" width="1.81640625" style="3" customWidth="1"/>
    <col min="10798" max="10798" width="2.453125" style="3" customWidth="1"/>
    <col min="10799" max="10800" width="3" style="3"/>
    <col min="10801" max="10801" width="0.54296875" style="3" customWidth="1"/>
    <col min="10802" max="10802" width="2.453125" style="3" customWidth="1"/>
    <col min="10803" max="10803" width="3" style="3"/>
    <col min="10804" max="10804" width="2.54296875" style="3" customWidth="1"/>
    <col min="10805" max="10805" width="1.54296875" style="3" customWidth="1"/>
    <col min="10806" max="10806" width="3" style="3"/>
    <col min="10807" max="10807" width="3.54296875" style="3" customWidth="1"/>
    <col min="10808" max="10808" width="2.453125" style="3" customWidth="1"/>
    <col min="10809" max="10809" width="1.453125" style="3" customWidth="1"/>
    <col min="10810" max="10810" width="3" style="3"/>
    <col min="10811" max="10811" width="7.54296875" style="3" customWidth="1"/>
    <col min="10812" max="10812" width="3.453125" style="3" customWidth="1"/>
    <col min="10813" max="10813" width="3" style="3"/>
    <col min="10814" max="10815" width="1.54296875" style="3" customWidth="1"/>
    <col min="10816" max="10816" width="2.54296875" style="3" customWidth="1"/>
    <col min="10817" max="10826" width="3" style="3"/>
    <col min="10827" max="10827" width="5" style="3" customWidth="1"/>
    <col min="10828" max="11029" width="3" style="3"/>
    <col min="11030" max="11030" width="1.453125" style="3" customWidth="1"/>
    <col min="11031" max="11031" width="0.54296875" style="3" customWidth="1"/>
    <col min="11032" max="11032" width="3" style="3"/>
    <col min="11033" max="11033" width="0.81640625" style="3" customWidth="1"/>
    <col min="11034" max="11034" width="2.1796875" style="3" customWidth="1"/>
    <col min="11035" max="11050" width="3" style="3"/>
    <col min="11051" max="11051" width="4.453125" style="3" customWidth="1"/>
    <col min="11052" max="11052" width="3" style="3"/>
    <col min="11053" max="11053" width="1.81640625" style="3" customWidth="1"/>
    <col min="11054" max="11054" width="2.453125" style="3" customWidth="1"/>
    <col min="11055" max="11056" width="3" style="3"/>
    <col min="11057" max="11057" width="0.54296875" style="3" customWidth="1"/>
    <col min="11058" max="11058" width="2.453125" style="3" customWidth="1"/>
    <col min="11059" max="11059" width="3" style="3"/>
    <col min="11060" max="11060" width="2.54296875" style="3" customWidth="1"/>
    <col min="11061" max="11061" width="1.54296875" style="3" customWidth="1"/>
    <col min="11062" max="11062" width="3" style="3"/>
    <col min="11063" max="11063" width="3.54296875" style="3" customWidth="1"/>
    <col min="11064" max="11064" width="2.453125" style="3" customWidth="1"/>
    <col min="11065" max="11065" width="1.453125" style="3" customWidth="1"/>
    <col min="11066" max="11066" width="3" style="3"/>
    <col min="11067" max="11067" width="7.54296875" style="3" customWidth="1"/>
    <col min="11068" max="11068" width="3.453125" style="3" customWidth="1"/>
    <col min="11069" max="11069" width="3" style="3"/>
    <col min="11070" max="11071" width="1.54296875" style="3" customWidth="1"/>
    <col min="11072" max="11072" width="2.54296875" style="3" customWidth="1"/>
    <col min="11073" max="11082" width="3" style="3"/>
    <col min="11083" max="11083" width="5" style="3" customWidth="1"/>
    <col min="11084" max="11285" width="3" style="3"/>
    <col min="11286" max="11286" width="1.453125" style="3" customWidth="1"/>
    <col min="11287" max="11287" width="0.54296875" style="3" customWidth="1"/>
    <col min="11288" max="11288" width="3" style="3"/>
    <col min="11289" max="11289" width="0.81640625" style="3" customWidth="1"/>
    <col min="11290" max="11290" width="2.1796875" style="3" customWidth="1"/>
    <col min="11291" max="11306" width="3" style="3"/>
    <col min="11307" max="11307" width="4.453125" style="3" customWidth="1"/>
    <col min="11308" max="11308" width="3" style="3"/>
    <col min="11309" max="11309" width="1.81640625" style="3" customWidth="1"/>
    <col min="11310" max="11310" width="2.453125" style="3" customWidth="1"/>
    <col min="11311" max="11312" width="3" style="3"/>
    <col min="11313" max="11313" width="0.54296875" style="3" customWidth="1"/>
    <col min="11314" max="11314" width="2.453125" style="3" customWidth="1"/>
    <col min="11315" max="11315" width="3" style="3"/>
    <col min="11316" max="11316" width="2.54296875" style="3" customWidth="1"/>
    <col min="11317" max="11317" width="1.54296875" style="3" customWidth="1"/>
    <col min="11318" max="11318" width="3" style="3"/>
    <col min="11319" max="11319" width="3.54296875" style="3" customWidth="1"/>
    <col min="11320" max="11320" width="2.453125" style="3" customWidth="1"/>
    <col min="11321" max="11321" width="1.453125" style="3" customWidth="1"/>
    <col min="11322" max="11322" width="3" style="3"/>
    <col min="11323" max="11323" width="7.54296875" style="3" customWidth="1"/>
    <col min="11324" max="11324" width="3.453125" style="3" customWidth="1"/>
    <col min="11325" max="11325" width="3" style="3"/>
    <col min="11326" max="11327" width="1.54296875" style="3" customWidth="1"/>
    <col min="11328" max="11328" width="2.54296875" style="3" customWidth="1"/>
    <col min="11329" max="11338" width="3" style="3"/>
    <col min="11339" max="11339" width="5" style="3" customWidth="1"/>
    <col min="11340" max="11541" width="3" style="3"/>
    <col min="11542" max="11542" width="1.453125" style="3" customWidth="1"/>
    <col min="11543" max="11543" width="0.54296875" style="3" customWidth="1"/>
    <col min="11544" max="11544" width="3" style="3"/>
    <col min="11545" max="11545" width="0.81640625" style="3" customWidth="1"/>
    <col min="11546" max="11546" width="2.1796875" style="3" customWidth="1"/>
    <col min="11547" max="11562" width="3" style="3"/>
    <col min="11563" max="11563" width="4.453125" style="3" customWidth="1"/>
    <col min="11564" max="11564" width="3" style="3"/>
    <col min="11565" max="11565" width="1.81640625" style="3" customWidth="1"/>
    <col min="11566" max="11566" width="2.453125" style="3" customWidth="1"/>
    <col min="11567" max="11568" width="3" style="3"/>
    <col min="11569" max="11569" width="0.54296875" style="3" customWidth="1"/>
    <col min="11570" max="11570" width="2.453125" style="3" customWidth="1"/>
    <col min="11571" max="11571" width="3" style="3"/>
    <col min="11572" max="11572" width="2.54296875" style="3" customWidth="1"/>
    <col min="11573" max="11573" width="1.54296875" style="3" customWidth="1"/>
    <col min="11574" max="11574" width="3" style="3"/>
    <col min="11575" max="11575" width="3.54296875" style="3" customWidth="1"/>
    <col min="11576" max="11576" width="2.453125" style="3" customWidth="1"/>
    <col min="11577" max="11577" width="1.453125" style="3" customWidth="1"/>
    <col min="11578" max="11578" width="3" style="3"/>
    <col min="11579" max="11579" width="7.54296875" style="3" customWidth="1"/>
    <col min="11580" max="11580" width="3.453125" style="3" customWidth="1"/>
    <col min="11581" max="11581" width="3" style="3"/>
    <col min="11582" max="11583" width="1.54296875" style="3" customWidth="1"/>
    <col min="11584" max="11584" width="2.54296875" style="3" customWidth="1"/>
    <col min="11585" max="11594" width="3" style="3"/>
    <col min="11595" max="11595" width="5" style="3" customWidth="1"/>
    <col min="11596" max="11797" width="3" style="3"/>
    <col min="11798" max="11798" width="1.453125" style="3" customWidth="1"/>
    <col min="11799" max="11799" width="0.54296875" style="3" customWidth="1"/>
    <col min="11800" max="11800" width="3" style="3"/>
    <col min="11801" max="11801" width="0.81640625" style="3" customWidth="1"/>
    <col min="11802" max="11802" width="2.1796875" style="3" customWidth="1"/>
    <col min="11803" max="11818" width="3" style="3"/>
    <col min="11819" max="11819" width="4.453125" style="3" customWidth="1"/>
    <col min="11820" max="11820" width="3" style="3"/>
    <col min="11821" max="11821" width="1.81640625" style="3" customWidth="1"/>
    <col min="11822" max="11822" width="2.453125" style="3" customWidth="1"/>
    <col min="11823" max="11824" width="3" style="3"/>
    <col min="11825" max="11825" width="0.54296875" style="3" customWidth="1"/>
    <col min="11826" max="11826" width="2.453125" style="3" customWidth="1"/>
    <col min="11827" max="11827" width="3" style="3"/>
    <col min="11828" max="11828" width="2.54296875" style="3" customWidth="1"/>
    <col min="11829" max="11829" width="1.54296875" style="3" customWidth="1"/>
    <col min="11830" max="11830" width="3" style="3"/>
    <col min="11831" max="11831" width="3.54296875" style="3" customWidth="1"/>
    <col min="11832" max="11832" width="2.453125" style="3" customWidth="1"/>
    <col min="11833" max="11833" width="1.453125" style="3" customWidth="1"/>
    <col min="11834" max="11834" width="3" style="3"/>
    <col min="11835" max="11835" width="7.54296875" style="3" customWidth="1"/>
    <col min="11836" max="11836" width="3.453125" style="3" customWidth="1"/>
    <col min="11837" max="11837" width="3" style="3"/>
    <col min="11838" max="11839" width="1.54296875" style="3" customWidth="1"/>
    <col min="11840" max="11840" width="2.54296875" style="3" customWidth="1"/>
    <col min="11841" max="11850" width="3" style="3"/>
    <col min="11851" max="11851" width="5" style="3" customWidth="1"/>
    <col min="11852" max="12053" width="3" style="3"/>
    <col min="12054" max="12054" width="1.453125" style="3" customWidth="1"/>
    <col min="12055" max="12055" width="0.54296875" style="3" customWidth="1"/>
    <col min="12056" max="12056" width="3" style="3"/>
    <col min="12057" max="12057" width="0.81640625" style="3" customWidth="1"/>
    <col min="12058" max="12058" width="2.1796875" style="3" customWidth="1"/>
    <col min="12059" max="12074" width="3" style="3"/>
    <col min="12075" max="12075" width="4.453125" style="3" customWidth="1"/>
    <col min="12076" max="12076" width="3" style="3"/>
    <col min="12077" max="12077" width="1.81640625" style="3" customWidth="1"/>
    <col min="12078" max="12078" width="2.453125" style="3" customWidth="1"/>
    <col min="12079" max="12080" width="3" style="3"/>
    <col min="12081" max="12081" width="0.54296875" style="3" customWidth="1"/>
    <col min="12082" max="12082" width="2.453125" style="3" customWidth="1"/>
    <col min="12083" max="12083" width="3" style="3"/>
    <col min="12084" max="12084" width="2.54296875" style="3" customWidth="1"/>
    <col min="12085" max="12085" width="1.54296875" style="3" customWidth="1"/>
    <col min="12086" max="12086" width="3" style="3"/>
    <col min="12087" max="12087" width="3.54296875" style="3" customWidth="1"/>
    <col min="12088" max="12088" width="2.453125" style="3" customWidth="1"/>
    <col min="12089" max="12089" width="1.453125" style="3" customWidth="1"/>
    <col min="12090" max="12090" width="3" style="3"/>
    <col min="12091" max="12091" width="7.54296875" style="3" customWidth="1"/>
    <col min="12092" max="12092" width="3.453125" style="3" customWidth="1"/>
    <col min="12093" max="12093" width="3" style="3"/>
    <col min="12094" max="12095" width="1.54296875" style="3" customWidth="1"/>
    <col min="12096" max="12096" width="2.54296875" style="3" customWidth="1"/>
    <col min="12097" max="12106" width="3" style="3"/>
    <col min="12107" max="12107" width="5" style="3" customWidth="1"/>
    <col min="12108" max="12309" width="3" style="3"/>
    <col min="12310" max="12310" width="1.453125" style="3" customWidth="1"/>
    <col min="12311" max="12311" width="0.54296875" style="3" customWidth="1"/>
    <col min="12312" max="12312" width="3" style="3"/>
    <col min="12313" max="12313" width="0.81640625" style="3" customWidth="1"/>
    <col min="12314" max="12314" width="2.1796875" style="3" customWidth="1"/>
    <col min="12315" max="12330" width="3" style="3"/>
    <col min="12331" max="12331" width="4.453125" style="3" customWidth="1"/>
    <col min="12332" max="12332" width="3" style="3"/>
    <col min="12333" max="12333" width="1.81640625" style="3" customWidth="1"/>
    <col min="12334" max="12334" width="2.453125" style="3" customWidth="1"/>
    <col min="12335" max="12336" width="3" style="3"/>
    <col min="12337" max="12337" width="0.54296875" style="3" customWidth="1"/>
    <col min="12338" max="12338" width="2.453125" style="3" customWidth="1"/>
    <col min="12339" max="12339" width="3" style="3"/>
    <col min="12340" max="12340" width="2.54296875" style="3" customWidth="1"/>
    <col min="12341" max="12341" width="1.54296875" style="3" customWidth="1"/>
    <col min="12342" max="12342" width="3" style="3"/>
    <col min="12343" max="12343" width="3.54296875" style="3" customWidth="1"/>
    <col min="12344" max="12344" width="2.453125" style="3" customWidth="1"/>
    <col min="12345" max="12345" width="1.453125" style="3" customWidth="1"/>
    <col min="12346" max="12346" width="3" style="3"/>
    <col min="12347" max="12347" width="7.54296875" style="3" customWidth="1"/>
    <col min="12348" max="12348" width="3.453125" style="3" customWidth="1"/>
    <col min="12349" max="12349" width="3" style="3"/>
    <col min="12350" max="12351" width="1.54296875" style="3" customWidth="1"/>
    <col min="12352" max="12352" width="2.54296875" style="3" customWidth="1"/>
    <col min="12353" max="12362" width="3" style="3"/>
    <col min="12363" max="12363" width="5" style="3" customWidth="1"/>
    <col min="12364" max="12565" width="3" style="3"/>
    <col min="12566" max="12566" width="1.453125" style="3" customWidth="1"/>
    <col min="12567" max="12567" width="0.54296875" style="3" customWidth="1"/>
    <col min="12568" max="12568" width="3" style="3"/>
    <col min="12569" max="12569" width="0.81640625" style="3" customWidth="1"/>
    <col min="12570" max="12570" width="2.1796875" style="3" customWidth="1"/>
    <col min="12571" max="12586" width="3" style="3"/>
    <col min="12587" max="12587" width="4.453125" style="3" customWidth="1"/>
    <col min="12588" max="12588" width="3" style="3"/>
    <col min="12589" max="12589" width="1.81640625" style="3" customWidth="1"/>
    <col min="12590" max="12590" width="2.453125" style="3" customWidth="1"/>
    <col min="12591" max="12592" width="3" style="3"/>
    <col min="12593" max="12593" width="0.54296875" style="3" customWidth="1"/>
    <col min="12594" max="12594" width="2.453125" style="3" customWidth="1"/>
    <col min="12595" max="12595" width="3" style="3"/>
    <col min="12596" max="12596" width="2.54296875" style="3" customWidth="1"/>
    <col min="12597" max="12597" width="1.54296875" style="3" customWidth="1"/>
    <col min="12598" max="12598" width="3" style="3"/>
    <col min="12599" max="12599" width="3.54296875" style="3" customWidth="1"/>
    <col min="12600" max="12600" width="2.453125" style="3" customWidth="1"/>
    <col min="12601" max="12601" width="1.453125" style="3" customWidth="1"/>
    <col min="12602" max="12602" width="3" style="3"/>
    <col min="12603" max="12603" width="7.54296875" style="3" customWidth="1"/>
    <col min="12604" max="12604" width="3.453125" style="3" customWidth="1"/>
    <col min="12605" max="12605" width="3" style="3"/>
    <col min="12606" max="12607" width="1.54296875" style="3" customWidth="1"/>
    <col min="12608" max="12608" width="2.54296875" style="3" customWidth="1"/>
    <col min="12609" max="12618" width="3" style="3"/>
    <col min="12619" max="12619" width="5" style="3" customWidth="1"/>
    <col min="12620" max="12821" width="3" style="3"/>
    <col min="12822" max="12822" width="1.453125" style="3" customWidth="1"/>
    <col min="12823" max="12823" width="0.54296875" style="3" customWidth="1"/>
    <col min="12824" max="12824" width="3" style="3"/>
    <col min="12825" max="12825" width="0.81640625" style="3" customWidth="1"/>
    <col min="12826" max="12826" width="2.1796875" style="3" customWidth="1"/>
    <col min="12827" max="12842" width="3" style="3"/>
    <col min="12843" max="12843" width="4.453125" style="3" customWidth="1"/>
    <col min="12844" max="12844" width="3" style="3"/>
    <col min="12845" max="12845" width="1.81640625" style="3" customWidth="1"/>
    <col min="12846" max="12846" width="2.453125" style="3" customWidth="1"/>
    <col min="12847" max="12848" width="3" style="3"/>
    <col min="12849" max="12849" width="0.54296875" style="3" customWidth="1"/>
    <col min="12850" max="12850" width="2.453125" style="3" customWidth="1"/>
    <col min="12851" max="12851" width="3" style="3"/>
    <col min="12852" max="12852" width="2.54296875" style="3" customWidth="1"/>
    <col min="12853" max="12853" width="1.54296875" style="3" customWidth="1"/>
    <col min="12854" max="12854" width="3" style="3"/>
    <col min="12855" max="12855" width="3.54296875" style="3" customWidth="1"/>
    <col min="12856" max="12856" width="2.453125" style="3" customWidth="1"/>
    <col min="12857" max="12857" width="1.453125" style="3" customWidth="1"/>
    <col min="12858" max="12858" width="3" style="3"/>
    <col min="12859" max="12859" width="7.54296875" style="3" customWidth="1"/>
    <col min="12860" max="12860" width="3.453125" style="3" customWidth="1"/>
    <col min="12861" max="12861" width="3" style="3"/>
    <col min="12862" max="12863" width="1.54296875" style="3" customWidth="1"/>
    <col min="12864" max="12864" width="2.54296875" style="3" customWidth="1"/>
    <col min="12865" max="12874" width="3" style="3"/>
    <col min="12875" max="12875" width="5" style="3" customWidth="1"/>
    <col min="12876" max="13077" width="3" style="3"/>
    <col min="13078" max="13078" width="1.453125" style="3" customWidth="1"/>
    <col min="13079" max="13079" width="0.54296875" style="3" customWidth="1"/>
    <col min="13080" max="13080" width="3" style="3"/>
    <col min="13081" max="13081" width="0.81640625" style="3" customWidth="1"/>
    <col min="13082" max="13082" width="2.1796875" style="3" customWidth="1"/>
    <col min="13083" max="13098" width="3" style="3"/>
    <col min="13099" max="13099" width="4.453125" style="3" customWidth="1"/>
    <col min="13100" max="13100" width="3" style="3"/>
    <col min="13101" max="13101" width="1.81640625" style="3" customWidth="1"/>
    <col min="13102" max="13102" width="2.453125" style="3" customWidth="1"/>
    <col min="13103" max="13104" width="3" style="3"/>
    <col min="13105" max="13105" width="0.54296875" style="3" customWidth="1"/>
    <col min="13106" max="13106" width="2.453125" style="3" customWidth="1"/>
    <col min="13107" max="13107" width="3" style="3"/>
    <col min="13108" max="13108" width="2.54296875" style="3" customWidth="1"/>
    <col min="13109" max="13109" width="1.54296875" style="3" customWidth="1"/>
    <col min="13110" max="13110" width="3" style="3"/>
    <col min="13111" max="13111" width="3.54296875" style="3" customWidth="1"/>
    <col min="13112" max="13112" width="2.453125" style="3" customWidth="1"/>
    <col min="13113" max="13113" width="1.453125" style="3" customWidth="1"/>
    <col min="13114" max="13114" width="3" style="3"/>
    <col min="13115" max="13115" width="7.54296875" style="3" customWidth="1"/>
    <col min="13116" max="13116" width="3.453125" style="3" customWidth="1"/>
    <col min="13117" max="13117" width="3" style="3"/>
    <col min="13118" max="13119" width="1.54296875" style="3" customWidth="1"/>
    <col min="13120" max="13120" width="2.54296875" style="3" customWidth="1"/>
    <col min="13121" max="13130" width="3" style="3"/>
    <col min="13131" max="13131" width="5" style="3" customWidth="1"/>
    <col min="13132" max="13333" width="3" style="3"/>
    <col min="13334" max="13334" width="1.453125" style="3" customWidth="1"/>
    <col min="13335" max="13335" width="0.54296875" style="3" customWidth="1"/>
    <col min="13336" max="13336" width="3" style="3"/>
    <col min="13337" max="13337" width="0.81640625" style="3" customWidth="1"/>
    <col min="13338" max="13338" width="2.1796875" style="3" customWidth="1"/>
    <col min="13339" max="13354" width="3" style="3"/>
    <col min="13355" max="13355" width="4.453125" style="3" customWidth="1"/>
    <col min="13356" max="13356" width="3" style="3"/>
    <col min="13357" max="13357" width="1.81640625" style="3" customWidth="1"/>
    <col min="13358" max="13358" width="2.453125" style="3" customWidth="1"/>
    <col min="13359" max="13360" width="3" style="3"/>
    <col min="13361" max="13361" width="0.54296875" style="3" customWidth="1"/>
    <col min="13362" max="13362" width="2.453125" style="3" customWidth="1"/>
    <col min="13363" max="13363" width="3" style="3"/>
    <col min="13364" max="13364" width="2.54296875" style="3" customWidth="1"/>
    <col min="13365" max="13365" width="1.54296875" style="3" customWidth="1"/>
    <col min="13366" max="13366" width="3" style="3"/>
    <col min="13367" max="13367" width="3.54296875" style="3" customWidth="1"/>
    <col min="13368" max="13368" width="2.453125" style="3" customWidth="1"/>
    <col min="13369" max="13369" width="1.453125" style="3" customWidth="1"/>
    <col min="13370" max="13370" width="3" style="3"/>
    <col min="13371" max="13371" width="7.54296875" style="3" customWidth="1"/>
    <col min="13372" max="13372" width="3.453125" style="3" customWidth="1"/>
    <col min="13373" max="13373" width="3" style="3"/>
    <col min="13374" max="13375" width="1.54296875" style="3" customWidth="1"/>
    <col min="13376" max="13376" width="2.54296875" style="3" customWidth="1"/>
    <col min="13377" max="13386" width="3" style="3"/>
    <col min="13387" max="13387" width="5" style="3" customWidth="1"/>
    <col min="13388" max="13589" width="3" style="3"/>
    <col min="13590" max="13590" width="1.453125" style="3" customWidth="1"/>
    <col min="13591" max="13591" width="0.54296875" style="3" customWidth="1"/>
    <col min="13592" max="13592" width="3" style="3"/>
    <col min="13593" max="13593" width="0.81640625" style="3" customWidth="1"/>
    <col min="13594" max="13594" width="2.1796875" style="3" customWidth="1"/>
    <col min="13595" max="13610" width="3" style="3"/>
    <col min="13611" max="13611" width="4.453125" style="3" customWidth="1"/>
    <col min="13612" max="13612" width="3" style="3"/>
    <col min="13613" max="13613" width="1.81640625" style="3" customWidth="1"/>
    <col min="13614" max="13614" width="2.453125" style="3" customWidth="1"/>
    <col min="13615" max="13616" width="3" style="3"/>
    <col min="13617" max="13617" width="0.54296875" style="3" customWidth="1"/>
    <col min="13618" max="13618" width="2.453125" style="3" customWidth="1"/>
    <col min="13619" max="13619" width="3" style="3"/>
    <col min="13620" max="13620" width="2.54296875" style="3" customWidth="1"/>
    <col min="13621" max="13621" width="1.54296875" style="3" customWidth="1"/>
    <col min="13622" max="13622" width="3" style="3"/>
    <col min="13623" max="13623" width="3.54296875" style="3" customWidth="1"/>
    <col min="13624" max="13624" width="2.453125" style="3" customWidth="1"/>
    <col min="13625" max="13625" width="1.453125" style="3" customWidth="1"/>
    <col min="13626" max="13626" width="3" style="3"/>
    <col min="13627" max="13627" width="7.54296875" style="3" customWidth="1"/>
    <col min="13628" max="13628" width="3.453125" style="3" customWidth="1"/>
    <col min="13629" max="13629" width="3" style="3"/>
    <col min="13630" max="13631" width="1.54296875" style="3" customWidth="1"/>
    <col min="13632" max="13632" width="2.54296875" style="3" customWidth="1"/>
    <col min="13633" max="13642" width="3" style="3"/>
    <col min="13643" max="13643" width="5" style="3" customWidth="1"/>
    <col min="13644" max="13845" width="3" style="3"/>
    <col min="13846" max="13846" width="1.453125" style="3" customWidth="1"/>
    <col min="13847" max="13847" width="0.54296875" style="3" customWidth="1"/>
    <col min="13848" max="13848" width="3" style="3"/>
    <col min="13849" max="13849" width="0.81640625" style="3" customWidth="1"/>
    <col min="13850" max="13850" width="2.1796875" style="3" customWidth="1"/>
    <col min="13851" max="13866" width="3" style="3"/>
    <col min="13867" max="13867" width="4.453125" style="3" customWidth="1"/>
    <col min="13868" max="13868" width="3" style="3"/>
    <col min="13869" max="13869" width="1.81640625" style="3" customWidth="1"/>
    <col min="13870" max="13870" width="2.453125" style="3" customWidth="1"/>
    <col min="13871" max="13872" width="3" style="3"/>
    <col min="13873" max="13873" width="0.54296875" style="3" customWidth="1"/>
    <col min="13874" max="13874" width="2.453125" style="3" customWidth="1"/>
    <col min="13875" max="13875" width="3" style="3"/>
    <col min="13876" max="13876" width="2.54296875" style="3" customWidth="1"/>
    <col min="13877" max="13877" width="1.54296875" style="3" customWidth="1"/>
    <col min="13878" max="13878" width="3" style="3"/>
    <col min="13879" max="13879" width="3.54296875" style="3" customWidth="1"/>
    <col min="13880" max="13880" width="2.453125" style="3" customWidth="1"/>
    <col min="13881" max="13881" width="1.453125" style="3" customWidth="1"/>
    <col min="13882" max="13882" width="3" style="3"/>
    <col min="13883" max="13883" width="7.54296875" style="3" customWidth="1"/>
    <col min="13884" max="13884" width="3.453125" style="3" customWidth="1"/>
    <col min="13885" max="13885" width="3" style="3"/>
    <col min="13886" max="13887" width="1.54296875" style="3" customWidth="1"/>
    <col min="13888" max="13888" width="2.54296875" style="3" customWidth="1"/>
    <col min="13889" max="13898" width="3" style="3"/>
    <col min="13899" max="13899" width="5" style="3" customWidth="1"/>
    <col min="13900" max="14101" width="3" style="3"/>
    <col min="14102" max="14102" width="1.453125" style="3" customWidth="1"/>
    <col min="14103" max="14103" width="0.54296875" style="3" customWidth="1"/>
    <col min="14104" max="14104" width="3" style="3"/>
    <col min="14105" max="14105" width="0.81640625" style="3" customWidth="1"/>
    <col min="14106" max="14106" width="2.1796875" style="3" customWidth="1"/>
    <col min="14107" max="14122" width="3" style="3"/>
    <col min="14123" max="14123" width="4.453125" style="3" customWidth="1"/>
    <col min="14124" max="14124" width="3" style="3"/>
    <col min="14125" max="14125" width="1.81640625" style="3" customWidth="1"/>
    <col min="14126" max="14126" width="2.453125" style="3" customWidth="1"/>
    <col min="14127" max="14128" width="3" style="3"/>
    <col min="14129" max="14129" width="0.54296875" style="3" customWidth="1"/>
    <col min="14130" max="14130" width="2.453125" style="3" customWidth="1"/>
    <col min="14131" max="14131" width="3" style="3"/>
    <col min="14132" max="14132" width="2.54296875" style="3" customWidth="1"/>
    <col min="14133" max="14133" width="1.54296875" style="3" customWidth="1"/>
    <col min="14134" max="14134" width="3" style="3"/>
    <col min="14135" max="14135" width="3.54296875" style="3" customWidth="1"/>
    <col min="14136" max="14136" width="2.453125" style="3" customWidth="1"/>
    <col min="14137" max="14137" width="1.453125" style="3" customWidth="1"/>
    <col min="14138" max="14138" width="3" style="3"/>
    <col min="14139" max="14139" width="7.54296875" style="3" customWidth="1"/>
    <col min="14140" max="14140" width="3.453125" style="3" customWidth="1"/>
    <col min="14141" max="14141" width="3" style="3"/>
    <col min="14142" max="14143" width="1.54296875" style="3" customWidth="1"/>
    <col min="14144" max="14144" width="2.54296875" style="3" customWidth="1"/>
    <col min="14145" max="14154" width="3" style="3"/>
    <col min="14155" max="14155" width="5" style="3" customWidth="1"/>
    <col min="14156" max="14357" width="3" style="3"/>
    <col min="14358" max="14358" width="1.453125" style="3" customWidth="1"/>
    <col min="14359" max="14359" width="0.54296875" style="3" customWidth="1"/>
    <col min="14360" max="14360" width="3" style="3"/>
    <col min="14361" max="14361" width="0.81640625" style="3" customWidth="1"/>
    <col min="14362" max="14362" width="2.1796875" style="3" customWidth="1"/>
    <col min="14363" max="14378" width="3" style="3"/>
    <col min="14379" max="14379" width="4.453125" style="3" customWidth="1"/>
    <col min="14380" max="14380" width="3" style="3"/>
    <col min="14381" max="14381" width="1.81640625" style="3" customWidth="1"/>
    <col min="14382" max="14382" width="2.453125" style="3" customWidth="1"/>
    <col min="14383" max="14384" width="3" style="3"/>
    <col min="14385" max="14385" width="0.54296875" style="3" customWidth="1"/>
    <col min="14386" max="14386" width="2.453125" style="3" customWidth="1"/>
    <col min="14387" max="14387" width="3" style="3"/>
    <col min="14388" max="14388" width="2.54296875" style="3" customWidth="1"/>
    <col min="14389" max="14389" width="1.54296875" style="3" customWidth="1"/>
    <col min="14390" max="14390" width="3" style="3"/>
    <col min="14391" max="14391" width="3.54296875" style="3" customWidth="1"/>
    <col min="14392" max="14392" width="2.453125" style="3" customWidth="1"/>
    <col min="14393" max="14393" width="1.453125" style="3" customWidth="1"/>
    <col min="14394" max="14394" width="3" style="3"/>
    <col min="14395" max="14395" width="7.54296875" style="3" customWidth="1"/>
    <col min="14396" max="14396" width="3.453125" style="3" customWidth="1"/>
    <col min="14397" max="14397" width="3" style="3"/>
    <col min="14398" max="14399" width="1.54296875" style="3" customWidth="1"/>
    <col min="14400" max="14400" width="2.54296875" style="3" customWidth="1"/>
    <col min="14401" max="14410" width="3" style="3"/>
    <col min="14411" max="14411" width="5" style="3" customWidth="1"/>
    <col min="14412" max="14613" width="3" style="3"/>
    <col min="14614" max="14614" width="1.453125" style="3" customWidth="1"/>
    <col min="14615" max="14615" width="0.54296875" style="3" customWidth="1"/>
    <col min="14616" max="14616" width="3" style="3"/>
    <col min="14617" max="14617" width="0.81640625" style="3" customWidth="1"/>
    <col min="14618" max="14618" width="2.1796875" style="3" customWidth="1"/>
    <col min="14619" max="14634" width="3" style="3"/>
    <col min="14635" max="14635" width="4.453125" style="3" customWidth="1"/>
    <col min="14636" max="14636" width="3" style="3"/>
    <col min="14637" max="14637" width="1.81640625" style="3" customWidth="1"/>
    <col min="14638" max="14638" width="2.453125" style="3" customWidth="1"/>
    <col min="14639" max="14640" width="3" style="3"/>
    <col min="14641" max="14641" width="0.54296875" style="3" customWidth="1"/>
    <col min="14642" max="14642" width="2.453125" style="3" customWidth="1"/>
    <col min="14643" max="14643" width="3" style="3"/>
    <col min="14644" max="14644" width="2.54296875" style="3" customWidth="1"/>
    <col min="14645" max="14645" width="1.54296875" style="3" customWidth="1"/>
    <col min="14646" max="14646" width="3" style="3"/>
    <col min="14647" max="14647" width="3.54296875" style="3" customWidth="1"/>
    <col min="14648" max="14648" width="2.453125" style="3" customWidth="1"/>
    <col min="14649" max="14649" width="1.453125" style="3" customWidth="1"/>
    <col min="14650" max="14650" width="3" style="3"/>
    <col min="14651" max="14651" width="7.54296875" style="3" customWidth="1"/>
    <col min="14652" max="14652" width="3.453125" style="3" customWidth="1"/>
    <col min="14653" max="14653" width="3" style="3"/>
    <col min="14654" max="14655" width="1.54296875" style="3" customWidth="1"/>
    <col min="14656" max="14656" width="2.54296875" style="3" customWidth="1"/>
    <col min="14657" max="14666" width="3" style="3"/>
    <col min="14667" max="14667" width="5" style="3" customWidth="1"/>
    <col min="14668" max="14869" width="3" style="3"/>
    <col min="14870" max="14870" width="1.453125" style="3" customWidth="1"/>
    <col min="14871" max="14871" width="0.54296875" style="3" customWidth="1"/>
    <col min="14872" max="14872" width="3" style="3"/>
    <col min="14873" max="14873" width="0.81640625" style="3" customWidth="1"/>
    <col min="14874" max="14874" width="2.1796875" style="3" customWidth="1"/>
    <col min="14875" max="14890" width="3" style="3"/>
    <col min="14891" max="14891" width="4.453125" style="3" customWidth="1"/>
    <col min="14892" max="14892" width="3" style="3"/>
    <col min="14893" max="14893" width="1.81640625" style="3" customWidth="1"/>
    <col min="14894" max="14894" width="2.453125" style="3" customWidth="1"/>
    <col min="14895" max="14896" width="3" style="3"/>
    <col min="14897" max="14897" width="0.54296875" style="3" customWidth="1"/>
    <col min="14898" max="14898" width="2.453125" style="3" customWidth="1"/>
    <col min="14899" max="14899" width="3" style="3"/>
    <col min="14900" max="14900" width="2.54296875" style="3" customWidth="1"/>
    <col min="14901" max="14901" width="1.54296875" style="3" customWidth="1"/>
    <col min="14902" max="14902" width="3" style="3"/>
    <col min="14903" max="14903" width="3.54296875" style="3" customWidth="1"/>
    <col min="14904" max="14904" width="2.453125" style="3" customWidth="1"/>
    <col min="14905" max="14905" width="1.453125" style="3" customWidth="1"/>
    <col min="14906" max="14906" width="3" style="3"/>
    <col min="14907" max="14907" width="7.54296875" style="3" customWidth="1"/>
    <col min="14908" max="14908" width="3.453125" style="3" customWidth="1"/>
    <col min="14909" max="14909" width="3" style="3"/>
    <col min="14910" max="14911" width="1.54296875" style="3" customWidth="1"/>
    <col min="14912" max="14912" width="2.54296875" style="3" customWidth="1"/>
    <col min="14913" max="14922" width="3" style="3"/>
    <col min="14923" max="14923" width="5" style="3" customWidth="1"/>
    <col min="14924" max="15125" width="3" style="3"/>
    <col min="15126" max="15126" width="1.453125" style="3" customWidth="1"/>
    <col min="15127" max="15127" width="0.54296875" style="3" customWidth="1"/>
    <col min="15128" max="15128" width="3" style="3"/>
    <col min="15129" max="15129" width="0.81640625" style="3" customWidth="1"/>
    <col min="15130" max="15130" width="2.1796875" style="3" customWidth="1"/>
    <col min="15131" max="15146" width="3" style="3"/>
    <col min="15147" max="15147" width="4.453125" style="3" customWidth="1"/>
    <col min="15148" max="15148" width="3" style="3"/>
    <col min="15149" max="15149" width="1.81640625" style="3" customWidth="1"/>
    <col min="15150" max="15150" width="2.453125" style="3" customWidth="1"/>
    <col min="15151" max="15152" width="3" style="3"/>
    <col min="15153" max="15153" width="0.54296875" style="3" customWidth="1"/>
    <col min="15154" max="15154" width="2.453125" style="3" customWidth="1"/>
    <col min="15155" max="15155" width="3" style="3"/>
    <col min="15156" max="15156" width="2.54296875" style="3" customWidth="1"/>
    <col min="15157" max="15157" width="1.54296875" style="3" customWidth="1"/>
    <col min="15158" max="15158" width="3" style="3"/>
    <col min="15159" max="15159" width="3.54296875" style="3" customWidth="1"/>
    <col min="15160" max="15160" width="2.453125" style="3" customWidth="1"/>
    <col min="15161" max="15161" width="1.453125" style="3" customWidth="1"/>
    <col min="15162" max="15162" width="3" style="3"/>
    <col min="15163" max="15163" width="7.54296875" style="3" customWidth="1"/>
    <col min="15164" max="15164" width="3.453125" style="3" customWidth="1"/>
    <col min="15165" max="15165" width="3" style="3"/>
    <col min="15166" max="15167" width="1.54296875" style="3" customWidth="1"/>
    <col min="15168" max="15168" width="2.54296875" style="3" customWidth="1"/>
    <col min="15169" max="15178" width="3" style="3"/>
    <col min="15179" max="15179" width="5" style="3" customWidth="1"/>
    <col min="15180" max="15381" width="3" style="3"/>
    <col min="15382" max="15382" width="1.453125" style="3" customWidth="1"/>
    <col min="15383" max="15383" width="0.54296875" style="3" customWidth="1"/>
    <col min="15384" max="15384" width="3" style="3"/>
    <col min="15385" max="15385" width="0.81640625" style="3" customWidth="1"/>
    <col min="15386" max="15386" width="2.1796875" style="3" customWidth="1"/>
    <col min="15387" max="15402" width="3" style="3"/>
    <col min="15403" max="15403" width="4.453125" style="3" customWidth="1"/>
    <col min="15404" max="15404" width="3" style="3"/>
    <col min="15405" max="15405" width="1.81640625" style="3" customWidth="1"/>
    <col min="15406" max="15406" width="2.453125" style="3" customWidth="1"/>
    <col min="15407" max="15408" width="3" style="3"/>
    <col min="15409" max="15409" width="0.54296875" style="3" customWidth="1"/>
    <col min="15410" max="15410" width="2.453125" style="3" customWidth="1"/>
    <col min="15411" max="15411" width="3" style="3"/>
    <col min="15412" max="15412" width="2.54296875" style="3" customWidth="1"/>
    <col min="15413" max="15413" width="1.54296875" style="3" customWidth="1"/>
    <col min="15414" max="15414" width="3" style="3"/>
    <col min="15415" max="15415" width="3.54296875" style="3" customWidth="1"/>
    <col min="15416" max="15416" width="2.453125" style="3" customWidth="1"/>
    <col min="15417" max="15417" width="1.453125" style="3" customWidth="1"/>
    <col min="15418" max="15418" width="3" style="3"/>
    <col min="15419" max="15419" width="7.54296875" style="3" customWidth="1"/>
    <col min="15420" max="15420" width="3.453125" style="3" customWidth="1"/>
    <col min="15421" max="15421" width="3" style="3"/>
    <col min="15422" max="15423" width="1.54296875" style="3" customWidth="1"/>
    <col min="15424" max="15424" width="2.54296875" style="3" customWidth="1"/>
    <col min="15425" max="15434" width="3" style="3"/>
    <col min="15435" max="15435" width="5" style="3" customWidth="1"/>
    <col min="15436" max="15637" width="3" style="3"/>
    <col min="15638" max="15638" width="1.453125" style="3" customWidth="1"/>
    <col min="15639" max="15639" width="0.54296875" style="3" customWidth="1"/>
    <col min="15640" max="15640" width="3" style="3"/>
    <col min="15641" max="15641" width="0.81640625" style="3" customWidth="1"/>
    <col min="15642" max="15642" width="2.1796875" style="3" customWidth="1"/>
    <col min="15643" max="15658" width="3" style="3"/>
    <col min="15659" max="15659" width="4.453125" style="3" customWidth="1"/>
    <col min="15660" max="15660" width="3" style="3"/>
    <col min="15661" max="15661" width="1.81640625" style="3" customWidth="1"/>
    <col min="15662" max="15662" width="2.453125" style="3" customWidth="1"/>
    <col min="15663" max="15664" width="3" style="3"/>
    <col min="15665" max="15665" width="0.54296875" style="3" customWidth="1"/>
    <col min="15666" max="15666" width="2.453125" style="3" customWidth="1"/>
    <col min="15667" max="15667" width="3" style="3"/>
    <col min="15668" max="15668" width="2.54296875" style="3" customWidth="1"/>
    <col min="15669" max="15669" width="1.54296875" style="3" customWidth="1"/>
    <col min="15670" max="15670" width="3" style="3"/>
    <col min="15671" max="15671" width="3.54296875" style="3" customWidth="1"/>
    <col min="15672" max="15672" width="2.453125" style="3" customWidth="1"/>
    <col min="15673" max="15673" width="1.453125" style="3" customWidth="1"/>
    <col min="15674" max="15674" width="3" style="3"/>
    <col min="15675" max="15675" width="7.54296875" style="3" customWidth="1"/>
    <col min="15676" max="15676" width="3.453125" style="3" customWidth="1"/>
    <col min="15677" max="15677" width="3" style="3"/>
    <col min="15678" max="15679" width="1.54296875" style="3" customWidth="1"/>
    <col min="15680" max="15680" width="2.54296875" style="3" customWidth="1"/>
    <col min="15681" max="15690" width="3" style="3"/>
    <col min="15691" max="15691" width="5" style="3" customWidth="1"/>
    <col min="15692" max="15893" width="3" style="3"/>
    <col min="15894" max="15894" width="1.453125" style="3" customWidth="1"/>
    <col min="15895" max="15895" width="0.54296875" style="3" customWidth="1"/>
    <col min="15896" max="15896" width="3" style="3"/>
    <col min="15897" max="15897" width="0.81640625" style="3" customWidth="1"/>
    <col min="15898" max="15898" width="2.1796875" style="3" customWidth="1"/>
    <col min="15899" max="15914" width="3" style="3"/>
    <col min="15915" max="15915" width="4.453125" style="3" customWidth="1"/>
    <col min="15916" max="15916" width="3" style="3"/>
    <col min="15917" max="15917" width="1.81640625" style="3" customWidth="1"/>
    <col min="15918" max="15918" width="2.453125" style="3" customWidth="1"/>
    <col min="15919" max="15920" width="3" style="3"/>
    <col min="15921" max="15921" width="0.54296875" style="3" customWidth="1"/>
    <col min="15922" max="15922" width="2.453125" style="3" customWidth="1"/>
    <col min="15923" max="15923" width="3" style="3"/>
    <col min="15924" max="15924" width="2.54296875" style="3" customWidth="1"/>
    <col min="15925" max="15925" width="1.54296875" style="3" customWidth="1"/>
    <col min="15926" max="15926" width="3" style="3"/>
    <col min="15927" max="15927" width="3.54296875" style="3" customWidth="1"/>
    <col min="15928" max="15928" width="2.453125" style="3" customWidth="1"/>
    <col min="15929" max="15929" width="1.453125" style="3" customWidth="1"/>
    <col min="15930" max="15930" width="3" style="3"/>
    <col min="15931" max="15931" width="7.54296875" style="3" customWidth="1"/>
    <col min="15932" max="15932" width="3.453125" style="3" customWidth="1"/>
    <col min="15933" max="15933" width="3" style="3"/>
    <col min="15934" max="15935" width="1.54296875" style="3" customWidth="1"/>
    <col min="15936" max="15936" width="2.54296875" style="3" customWidth="1"/>
    <col min="15937" max="15946" width="3" style="3"/>
    <col min="15947" max="15947" width="5" style="3" customWidth="1"/>
    <col min="15948" max="16149" width="3" style="3"/>
    <col min="16150" max="16150" width="1.453125" style="3" customWidth="1"/>
    <col min="16151" max="16151" width="0.54296875" style="3" customWidth="1"/>
    <col min="16152" max="16152" width="3" style="3"/>
    <col min="16153" max="16153" width="0.81640625" style="3" customWidth="1"/>
    <col min="16154" max="16154" width="2.1796875" style="3" customWidth="1"/>
    <col min="16155" max="16170" width="3" style="3"/>
    <col min="16171" max="16171" width="4.453125" style="3" customWidth="1"/>
    <col min="16172" max="16172" width="3" style="3"/>
    <col min="16173" max="16173" width="1.81640625" style="3" customWidth="1"/>
    <col min="16174" max="16174" width="2.453125" style="3" customWidth="1"/>
    <col min="16175" max="16176" width="3" style="3"/>
    <col min="16177" max="16177" width="0.54296875" style="3" customWidth="1"/>
    <col min="16178" max="16178" width="2.453125" style="3" customWidth="1"/>
    <col min="16179" max="16179" width="3" style="3"/>
    <col min="16180" max="16180" width="2.54296875" style="3" customWidth="1"/>
    <col min="16181" max="16181" width="1.54296875" style="3" customWidth="1"/>
    <col min="16182" max="16182" width="3" style="3"/>
    <col min="16183" max="16183" width="3.54296875" style="3" customWidth="1"/>
    <col min="16184" max="16184" width="2.453125" style="3" customWidth="1"/>
    <col min="16185" max="16185" width="1.453125" style="3" customWidth="1"/>
    <col min="16186" max="16186" width="3" style="3"/>
    <col min="16187" max="16187" width="7.54296875" style="3" customWidth="1"/>
    <col min="16188" max="16188" width="3.453125" style="3" customWidth="1"/>
    <col min="16189" max="16189" width="3" style="3"/>
    <col min="16190" max="16191" width="1.54296875" style="3" customWidth="1"/>
    <col min="16192" max="16192" width="2.54296875" style="3" customWidth="1"/>
    <col min="16193" max="16202" width="3" style="3"/>
    <col min="16203" max="16203" width="5" style="3" customWidth="1"/>
    <col min="16204" max="16384" width="3" style="3"/>
  </cols>
  <sheetData>
    <row r="1" spans="3:77" ht="14.25" customHeight="1" x14ac:dyDescent="0.3">
      <c r="W1" s="2" t="s">
        <v>29</v>
      </c>
      <c r="Y1" s="3"/>
      <c r="Z1" s="3"/>
      <c r="AC1" s="3"/>
      <c r="AE1" s="3"/>
    </row>
    <row r="2" spans="3:77" ht="14.25" customHeight="1" x14ac:dyDescent="0.3">
      <c r="W2" s="2" t="str">
        <f>'2_Рахунок_ВрегНБ_ЕЕ'!W2</f>
        <v xml:space="preserve">до Договору про участь у агрегованій групі </v>
      </c>
      <c r="Y2" s="3"/>
      <c r="Z2" s="3"/>
      <c r="AC2" s="3"/>
      <c r="AE2" s="3"/>
    </row>
    <row r="3" spans="3:77" ht="14.25" customHeight="1" x14ac:dyDescent="0.3">
      <c r="W3" s="2" t="s">
        <v>0</v>
      </c>
      <c r="Y3" s="3"/>
      <c r="Z3" s="3"/>
      <c r="AC3" s="3"/>
    </row>
    <row r="4" spans="3:77" s="1" customFormat="1" ht="36" customHeight="1" x14ac:dyDescent="0.3"/>
    <row r="5" spans="3:77" ht="11.15" customHeight="1" x14ac:dyDescent="0.3">
      <c r="E5" s="152" t="s">
        <v>27</v>
      </c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BW5" s="4"/>
    </row>
    <row r="6" spans="3:77" s="1" customFormat="1" ht="3" customHeight="1" x14ac:dyDescent="0.3"/>
    <row r="7" spans="3:77" s="1" customFormat="1" ht="22" customHeight="1" x14ac:dyDescent="0.35">
      <c r="E7" s="152" t="s">
        <v>28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Y7" s="6"/>
      <c r="BW7" s="3"/>
      <c r="BX7" s="3"/>
    </row>
    <row r="8" spans="3:77" s="1" customFormat="1" ht="5.5" customHeight="1" thickBot="1" x14ac:dyDescent="0.4">
      <c r="E8" s="7"/>
      <c r="AY8" s="6"/>
      <c r="BW8" s="3"/>
      <c r="BX8" s="3"/>
    </row>
    <row r="9" spans="3:77" s="1" customFormat="1" ht="22" customHeight="1" thickBot="1" x14ac:dyDescent="0.45">
      <c r="D9" s="8"/>
      <c r="E9" s="8"/>
      <c r="F9" s="8"/>
      <c r="G9" s="8"/>
      <c r="H9" s="8"/>
      <c r="I9" s="8"/>
      <c r="J9" s="8"/>
      <c r="K9" s="8"/>
      <c r="L9" s="8"/>
      <c r="M9" s="8"/>
      <c r="N9" s="9" t="s">
        <v>1</v>
      </c>
      <c r="O9" s="144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6"/>
      <c r="AB9" s="10"/>
      <c r="AC9" s="10"/>
      <c r="AD9" s="8"/>
      <c r="AE9" s="8"/>
      <c r="AF9" s="8"/>
      <c r="AG9" s="8"/>
      <c r="AH9" s="11" t="s">
        <v>2</v>
      </c>
      <c r="AI9" s="147"/>
      <c r="AJ9" s="148"/>
      <c r="AK9" s="148"/>
      <c r="AL9" s="148"/>
      <c r="AM9" s="148"/>
      <c r="AN9" s="149"/>
      <c r="AO9" s="12"/>
      <c r="AY9" s="6"/>
      <c r="BW9" s="3"/>
      <c r="BX9" s="3"/>
    </row>
    <row r="10" spans="3:77" ht="11.5" customHeight="1" x14ac:dyDescent="0.35">
      <c r="AY10" s="13"/>
      <c r="BY10" s="1"/>
    </row>
    <row r="11" spans="3:77" ht="17.5" customHeight="1" x14ac:dyDescent="0.35">
      <c r="C11" s="140" t="str">
        <f>'2_Рахунок_ВрегНБ_ЕЕ'!C11:H11</f>
        <v>СВБ</v>
      </c>
      <c r="D11" s="140"/>
      <c r="E11" s="140"/>
      <c r="F11" s="140"/>
      <c r="G11" s="140"/>
      <c r="H11" s="140"/>
      <c r="I11" s="141" t="str">
        <f>'2_Рахунок_ВрегНБ_ЕЕ'!I11:AD11</f>
        <v>ТОВ «ВОЛЬТРА»</v>
      </c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3"/>
      <c r="AE11" s="14"/>
      <c r="AF11" s="14"/>
      <c r="AG11" s="14"/>
      <c r="AH11" s="150" t="s">
        <v>3</v>
      </c>
      <c r="AI11" s="151"/>
      <c r="AJ11" s="151"/>
      <c r="AK11" s="151"/>
      <c r="AL11" s="151"/>
      <c r="AM11" s="151"/>
      <c r="AN11" s="151"/>
      <c r="AO11" s="15"/>
      <c r="AY11" s="13"/>
    </row>
    <row r="12" spans="3:77" s="1" customFormat="1" ht="17.5" customHeight="1" x14ac:dyDescent="0.35">
      <c r="C12" s="140" t="str">
        <f>'2_Рахунок_ВрегНБ_ЕЕ'!C12:H12</f>
        <v>Учасник</v>
      </c>
      <c r="D12" s="140"/>
      <c r="E12" s="140"/>
      <c r="F12" s="140"/>
      <c r="G12" s="140"/>
      <c r="H12" s="140"/>
      <c r="I12" s="141">
        <f>'2_Рахунок_ВрегНБ_ЕЕ'!I12:AD12</f>
        <v>0</v>
      </c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3"/>
      <c r="AE12" s="14"/>
      <c r="AF12" s="14"/>
      <c r="AG12" s="14"/>
      <c r="AH12" s="16" t="s">
        <v>4</v>
      </c>
      <c r="AI12" s="130">
        <v>46023</v>
      </c>
      <c r="AJ12" s="131"/>
      <c r="AK12" s="131"/>
      <c r="AL12" s="131"/>
      <c r="AM12" s="131"/>
      <c r="AN12" s="132"/>
      <c r="AO12" s="17"/>
      <c r="AY12" s="13"/>
      <c r="BW12" s="3"/>
      <c r="BX12" s="3"/>
      <c r="BY12" s="3"/>
    </row>
    <row r="13" spans="3:77" s="1" customFormat="1" ht="17.5" customHeight="1" x14ac:dyDescent="0.35">
      <c r="C13" s="1" t="s">
        <v>24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6" t="s">
        <v>5</v>
      </c>
      <c r="AI13" s="130">
        <v>46053</v>
      </c>
      <c r="AJ13" s="131"/>
      <c r="AK13" s="131"/>
      <c r="AL13" s="131"/>
      <c r="AM13" s="131"/>
      <c r="AN13" s="132"/>
      <c r="AO13" s="17"/>
      <c r="AY13" s="13"/>
      <c r="BW13" s="3"/>
      <c r="BX13" s="3"/>
      <c r="BY13" s="3"/>
    </row>
    <row r="14" spans="3:77" s="1" customFormat="1" ht="12.75" customHeight="1" x14ac:dyDescent="0.35">
      <c r="C14" s="133" t="s">
        <v>32</v>
      </c>
      <c r="D14" s="133"/>
      <c r="E14" s="133"/>
      <c r="F14" s="133"/>
      <c r="G14" s="133"/>
      <c r="H14" s="133"/>
      <c r="I14" s="134">
        <f>'2_Рахунок_ВрегНБ_ЕЕ'!I14:T14</f>
        <v>0</v>
      </c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V14" s="18" t="s">
        <v>2</v>
      </c>
      <c r="W14" s="137">
        <f>'2_Рахунок_ВрегНБ_ЕЕ'!W14</f>
        <v>0</v>
      </c>
      <c r="X14" s="153"/>
      <c r="Y14" s="153"/>
      <c r="Z14" s="153"/>
      <c r="AA14" s="153"/>
      <c r="AB14" s="153"/>
      <c r="AC14" s="153"/>
      <c r="AD14" s="154"/>
      <c r="AE14" s="3"/>
      <c r="AF14" s="3"/>
      <c r="AG14" s="3"/>
      <c r="AH14" s="19"/>
      <c r="AI14" s="20"/>
      <c r="AJ14" s="20"/>
      <c r="AK14" s="20"/>
      <c r="AL14" s="20"/>
      <c r="AM14" s="20"/>
      <c r="AN14" s="20"/>
      <c r="AO14" s="21"/>
      <c r="AY14" s="13"/>
    </row>
    <row r="15" spans="3:77" s="1" customFormat="1" ht="15.75" customHeight="1" x14ac:dyDescent="0.35">
      <c r="AY15" s="13"/>
      <c r="BW15" s="22"/>
      <c r="BX15" s="3"/>
    </row>
    <row r="16" spans="3:77" s="1" customFormat="1" ht="15.75" customHeight="1" x14ac:dyDescent="0.35">
      <c r="C16" s="1" t="s">
        <v>6</v>
      </c>
      <c r="E16" s="126" t="s">
        <v>30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Y16" s="13"/>
      <c r="BW16" s="22"/>
      <c r="BX16" s="3"/>
    </row>
    <row r="17" spans="1:76" s="1" customFormat="1" ht="15.75" customHeight="1" x14ac:dyDescent="0.35">
      <c r="AY17" s="13"/>
      <c r="BW17" s="22"/>
      <c r="BX17" s="3"/>
    </row>
    <row r="18" spans="1:76" s="23" customFormat="1" ht="38.15" customHeight="1" x14ac:dyDescent="0.35">
      <c r="E18" s="127" t="s">
        <v>7</v>
      </c>
      <c r="F18" s="128"/>
      <c r="G18" s="128"/>
      <c r="H18" s="128"/>
      <c r="I18" s="128"/>
      <c r="J18" s="128"/>
      <c r="K18" s="128"/>
      <c r="L18" s="128"/>
      <c r="M18" s="128"/>
      <c r="N18" s="128"/>
      <c r="O18" s="129"/>
      <c r="P18" s="127" t="s">
        <v>8</v>
      </c>
      <c r="Q18" s="128"/>
      <c r="R18" s="128"/>
      <c r="S18" s="129"/>
      <c r="T18" s="127" t="s">
        <v>9</v>
      </c>
      <c r="U18" s="128"/>
      <c r="V18" s="128"/>
      <c r="W18" s="128"/>
      <c r="X18" s="129"/>
      <c r="Y18" s="127" t="s">
        <v>10</v>
      </c>
      <c r="Z18" s="128"/>
      <c r="AA18" s="128"/>
      <c r="AB18" s="128"/>
      <c r="AC18" s="129"/>
      <c r="AD18" s="127" t="s">
        <v>11</v>
      </c>
      <c r="AE18" s="128"/>
      <c r="AF18" s="128"/>
      <c r="AG18" s="128"/>
      <c r="AH18" s="129"/>
      <c r="AI18" s="127" t="s">
        <v>12</v>
      </c>
      <c r="AJ18" s="128"/>
      <c r="AK18" s="128"/>
      <c r="AL18" s="128"/>
      <c r="AM18" s="129"/>
      <c r="AY18" s="24"/>
    </row>
    <row r="19" spans="1:76" s="1" customFormat="1" ht="15.75" customHeight="1" x14ac:dyDescent="0.35">
      <c r="E19" s="117">
        <f>$AI$12</f>
        <v>46023</v>
      </c>
      <c r="F19" s="118"/>
      <c r="G19" s="118"/>
      <c r="H19" s="118"/>
      <c r="I19" s="119"/>
      <c r="J19" s="25" t="s">
        <v>13</v>
      </c>
      <c r="K19" s="117">
        <f>$AI$13</f>
        <v>46053</v>
      </c>
      <c r="L19" s="118"/>
      <c r="M19" s="118"/>
      <c r="N19" s="118"/>
      <c r="O19" s="119"/>
      <c r="P19" s="120">
        <v>0</v>
      </c>
      <c r="Q19" s="121"/>
      <c r="R19" s="121"/>
      <c r="S19" s="122"/>
      <c r="T19" s="123">
        <v>0</v>
      </c>
      <c r="U19" s="124"/>
      <c r="V19" s="124"/>
      <c r="W19" s="124"/>
      <c r="X19" s="125"/>
      <c r="Y19" s="109">
        <f>ROUND(P19*T19,2)</f>
        <v>0</v>
      </c>
      <c r="Z19" s="110"/>
      <c r="AA19" s="110"/>
      <c r="AB19" s="110"/>
      <c r="AC19" s="111"/>
      <c r="AD19" s="109">
        <f>ROUND(Y19*0.2,2)</f>
        <v>0</v>
      </c>
      <c r="AE19" s="110"/>
      <c r="AF19" s="110"/>
      <c r="AG19" s="110"/>
      <c r="AH19" s="111"/>
      <c r="AI19" s="109">
        <f>Y19+AD19</f>
        <v>0</v>
      </c>
      <c r="AJ19" s="110"/>
      <c r="AK19" s="110"/>
      <c r="AL19" s="110"/>
      <c r="AM19" s="111"/>
      <c r="AY19" s="13"/>
      <c r="BW19" s="22"/>
      <c r="BX19" s="3"/>
    </row>
    <row r="20" spans="1:76" s="1" customFormat="1" ht="15.75" customHeight="1" x14ac:dyDescent="0.35">
      <c r="AY20" s="13"/>
      <c r="BW20" s="22"/>
      <c r="BX20" s="3"/>
    </row>
    <row r="21" spans="1:76" s="1" customFormat="1" ht="15.75" customHeight="1" x14ac:dyDescent="0.35">
      <c r="E21" s="116" t="s">
        <v>35</v>
      </c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Y21" s="13"/>
      <c r="BW21" s="22"/>
      <c r="BX21" s="3"/>
    </row>
    <row r="22" spans="1:76" s="1" customFormat="1" ht="15.75" customHeight="1" x14ac:dyDescent="0.35"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Y22" s="13"/>
      <c r="BW22" s="22"/>
      <c r="BX22" s="3"/>
    </row>
    <row r="23" spans="1:76" s="1" customFormat="1" ht="15.75" customHeight="1" x14ac:dyDescent="0.35">
      <c r="C23" s="1" t="s">
        <v>14</v>
      </c>
      <c r="E23" s="126" t="s">
        <v>31</v>
      </c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Y23" s="13"/>
      <c r="BW23" s="22"/>
      <c r="BX23" s="3"/>
    </row>
    <row r="24" spans="1:76" s="1" customFormat="1" ht="15.75" customHeight="1" x14ac:dyDescent="0.35">
      <c r="AY24" s="13"/>
      <c r="BW24" s="22"/>
      <c r="BX24" s="3"/>
    </row>
    <row r="25" spans="1:76" s="1" customFormat="1" ht="47.5" customHeight="1" x14ac:dyDescent="0.35">
      <c r="C25" s="23"/>
      <c r="D25" s="23"/>
      <c r="E25" s="127" t="s">
        <v>7</v>
      </c>
      <c r="F25" s="128"/>
      <c r="G25" s="128"/>
      <c r="H25" s="128"/>
      <c r="I25" s="128"/>
      <c r="J25" s="128"/>
      <c r="K25" s="128"/>
      <c r="L25" s="128"/>
      <c r="M25" s="128"/>
      <c r="N25" s="128"/>
      <c r="O25" s="129"/>
      <c r="P25" s="127" t="s">
        <v>8</v>
      </c>
      <c r="Q25" s="128"/>
      <c r="R25" s="128"/>
      <c r="S25" s="129"/>
      <c r="T25" s="127" t="s">
        <v>9</v>
      </c>
      <c r="U25" s="128"/>
      <c r="V25" s="128"/>
      <c r="W25" s="128"/>
      <c r="X25" s="129"/>
      <c r="Y25" s="127" t="s">
        <v>10</v>
      </c>
      <c r="Z25" s="128"/>
      <c r="AA25" s="128"/>
      <c r="AB25" s="128"/>
      <c r="AC25" s="129"/>
      <c r="AD25" s="127" t="s">
        <v>11</v>
      </c>
      <c r="AE25" s="128"/>
      <c r="AF25" s="128"/>
      <c r="AG25" s="128"/>
      <c r="AH25" s="129"/>
      <c r="AI25" s="127" t="s">
        <v>12</v>
      </c>
      <c r="AJ25" s="128"/>
      <c r="AK25" s="128"/>
      <c r="AL25" s="128"/>
      <c r="AM25" s="129"/>
      <c r="AY25" s="13"/>
      <c r="BW25" s="22"/>
      <c r="BX25" s="3"/>
    </row>
    <row r="26" spans="1:76" s="1" customFormat="1" ht="15.75" customHeight="1" x14ac:dyDescent="0.35">
      <c r="E26" s="117">
        <f>$AI$12</f>
        <v>46023</v>
      </c>
      <c r="F26" s="118"/>
      <c r="G26" s="118"/>
      <c r="H26" s="118"/>
      <c r="I26" s="119"/>
      <c r="J26" s="25" t="s">
        <v>13</v>
      </c>
      <c r="K26" s="117">
        <f>$AI$13</f>
        <v>46053</v>
      </c>
      <c r="L26" s="118"/>
      <c r="M26" s="118"/>
      <c r="N26" s="118"/>
      <c r="O26" s="119"/>
      <c r="P26" s="120">
        <v>0</v>
      </c>
      <c r="Q26" s="121"/>
      <c r="R26" s="121"/>
      <c r="S26" s="122"/>
      <c r="T26" s="123">
        <v>0</v>
      </c>
      <c r="U26" s="124"/>
      <c r="V26" s="124"/>
      <c r="W26" s="124"/>
      <c r="X26" s="125"/>
      <c r="Y26" s="109">
        <f>ROUND(P26*T26,2)</f>
        <v>0</v>
      </c>
      <c r="Z26" s="110"/>
      <c r="AA26" s="110"/>
      <c r="AB26" s="110"/>
      <c r="AC26" s="111"/>
      <c r="AD26" s="109">
        <f>ROUND(Y26*0.2,2)</f>
        <v>0</v>
      </c>
      <c r="AE26" s="110"/>
      <c r="AF26" s="110"/>
      <c r="AG26" s="110"/>
      <c r="AH26" s="111"/>
      <c r="AI26" s="109">
        <f>Y26+AD26</f>
        <v>0</v>
      </c>
      <c r="AJ26" s="110"/>
      <c r="AK26" s="110"/>
      <c r="AL26" s="110"/>
      <c r="AM26" s="111"/>
      <c r="AY26" s="13"/>
      <c r="BW26" s="22"/>
      <c r="BX26" s="3"/>
    </row>
    <row r="28" spans="1:76" ht="14" x14ac:dyDescent="0.3">
      <c r="C28" s="2"/>
      <c r="D28" s="116" t="s">
        <v>35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32"/>
      <c r="AP28" s="31"/>
    </row>
    <row r="29" spans="1:76" ht="13" customHeight="1" x14ac:dyDescent="0.3"/>
    <row r="30" spans="1:76" s="1" customFormat="1" ht="7" customHeight="1" thickBot="1" x14ac:dyDescent="0.3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Q30" s="3"/>
      <c r="AR30" s="3"/>
      <c r="AS30" s="3"/>
      <c r="AT30" s="3"/>
      <c r="AU30" s="3"/>
      <c r="AV30" s="3"/>
      <c r="AW30" s="3"/>
      <c r="AX30" s="3"/>
    </row>
    <row r="31" spans="1:76" ht="11.5" customHeight="1" x14ac:dyDescent="0.3">
      <c r="C31" s="33"/>
    </row>
    <row r="32" spans="1:76" s="34" customFormat="1" ht="15.65" customHeight="1" x14ac:dyDescent="0.3">
      <c r="A32" s="2"/>
      <c r="B32" s="2"/>
      <c r="C32" s="106" t="s">
        <v>19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2"/>
      <c r="R32" s="2"/>
      <c r="S32" s="2"/>
      <c r="T32" s="2"/>
      <c r="U32" s="2"/>
      <c r="V32" s="2"/>
      <c r="W32" s="2"/>
      <c r="X32" s="2"/>
      <c r="Y32" s="106" t="s">
        <v>20</v>
      </c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"/>
      <c r="AK32" s="1"/>
      <c r="AL32" s="1"/>
      <c r="AM32" s="1"/>
      <c r="AN32" s="1"/>
      <c r="AO32" s="1"/>
      <c r="AP32" s="2"/>
    </row>
    <row r="33" spans="1:78" ht="13" x14ac:dyDescent="0.3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5"/>
      <c r="AK33" s="35"/>
      <c r="AL33" s="35"/>
      <c r="AM33" s="35"/>
      <c r="AN33" s="35"/>
    </row>
    <row r="34" spans="1:78" s="34" customFormat="1" ht="16.5" customHeight="1" x14ac:dyDescent="0.3">
      <c r="A34" s="2"/>
      <c r="B34" s="2"/>
      <c r="C34" s="103" t="str">
        <f>I11</f>
        <v>ТОВ «ВОЛЬТРА»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26"/>
      <c r="R34" s="26"/>
      <c r="S34" s="26"/>
      <c r="T34" s="26"/>
      <c r="U34" s="26"/>
      <c r="V34" s="26"/>
      <c r="W34" s="26"/>
      <c r="X34" s="26"/>
      <c r="Y34" s="103">
        <f>I12</f>
        <v>0</v>
      </c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26"/>
      <c r="AK34" s="26"/>
      <c r="AL34" s="26"/>
      <c r="AM34" s="26"/>
      <c r="AN34" s="26"/>
      <c r="AO34" s="1"/>
      <c r="AP34" s="2"/>
    </row>
    <row r="35" spans="1:78" ht="129.65" customHeight="1" x14ac:dyDescent="0.3">
      <c r="C35" s="107" t="str">
        <f>'2_Рахунок_ВрегНБ_ЕЕ'!C41:R41</f>
        <v xml:space="preserve">Місцезнаходження: 
14013, Чернігівська обл., місто Чернігів, просп. Перемоги, 119а, кв. 41
Фактична адреса: 
01021, місто Київ, Кловський узвіз, 7, оф. 134
Код ЄДРПОУ: 46052767,
ІПН 460527625261
Енергетичний ідентифікаційний код (EIC): №62X0442935379736
П/р IBAN: UA023004650000026003300114205
Ел. сайт: http://voltra.net.ua/ 
E-mail: voltra.energy.ua@gmail.com  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Y35" s="107" t="str">
        <f>'2_Рахунок_ВрегНБ_ЕЕ'!Y41:AO41</f>
        <v xml:space="preserve">адреса: ________________
код за ЄДРПОУ ХХХХХХХХ, 
Енергетичний ідентифікаційний код (EIC) №ХХХХХХХХХХ
ІПН ХХХХХХХХХХ,
п/р ХХХХХХХХХХХХХ у банку ________________,
МФО ХХХХХХ,
</v>
      </c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</row>
    <row r="36" spans="1:78" s="34" customFormat="1" ht="30.65" customHeight="1" x14ac:dyDescent="0.3">
      <c r="A36" s="2"/>
      <c r="B36" s="2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"/>
      <c r="R36" s="1"/>
      <c r="S36" s="1"/>
      <c r="T36" s="1"/>
      <c r="U36" s="1"/>
      <c r="V36" s="1"/>
      <c r="W36" s="1"/>
      <c r="X36" s="1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1"/>
      <c r="AN36" s="1"/>
      <c r="AO36" s="1"/>
      <c r="AP36" s="2"/>
    </row>
    <row r="37" spans="1:78" s="38" customFormat="1" ht="10.5" x14ac:dyDescent="0.25">
      <c r="A37" s="37"/>
      <c r="B37" s="37"/>
      <c r="C37" s="108" t="s">
        <v>25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37"/>
      <c r="R37" s="37"/>
      <c r="S37" s="37"/>
      <c r="T37" s="37"/>
      <c r="U37" s="37"/>
      <c r="V37" s="37"/>
      <c r="W37" s="37"/>
      <c r="X37" s="37"/>
      <c r="Y37" s="108" t="s">
        <v>25</v>
      </c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37"/>
      <c r="AN37" s="37"/>
      <c r="AO37" s="37"/>
      <c r="AP37" s="37"/>
    </row>
    <row r="38" spans="1:78" ht="15.65" customHeight="1" x14ac:dyDescent="0.3"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</row>
    <row r="39" spans="1:78" s="38" customFormat="1" ht="11.5" customHeight="1" x14ac:dyDescent="0.25">
      <c r="A39" s="37"/>
      <c r="B39" s="37"/>
      <c r="C39" s="39"/>
      <c r="D39" s="105" t="s">
        <v>26</v>
      </c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39"/>
      <c r="P39" s="39"/>
      <c r="Q39" s="37"/>
      <c r="R39" s="37"/>
      <c r="S39" s="37"/>
      <c r="T39" s="37"/>
      <c r="U39" s="37"/>
      <c r="V39" s="37"/>
      <c r="W39" s="37"/>
      <c r="X39" s="37"/>
      <c r="Y39" s="39"/>
      <c r="Z39" s="105" t="s">
        <v>26</v>
      </c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39"/>
      <c r="AL39" s="39"/>
      <c r="AM39" s="37"/>
      <c r="AN39" s="37"/>
      <c r="AO39" s="37"/>
      <c r="AP39" s="37"/>
    </row>
    <row r="40" spans="1:78" s="1" customFormat="1" ht="11.5" customHeight="1" x14ac:dyDescent="0.3"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</sheetData>
  <mergeCells count="56">
    <mergeCell ref="C12:H12"/>
    <mergeCell ref="I12:AD12"/>
    <mergeCell ref="AI12:AN12"/>
    <mergeCell ref="O9:AA9"/>
    <mergeCell ref="AI9:AN9"/>
    <mergeCell ref="C11:H11"/>
    <mergeCell ref="I11:AD11"/>
    <mergeCell ref="AH11:AN11"/>
    <mergeCell ref="E18:O18"/>
    <mergeCell ref="P18:S18"/>
    <mergeCell ref="T18:X18"/>
    <mergeCell ref="Y18:AC18"/>
    <mergeCell ref="AD18:AH18"/>
    <mergeCell ref="AI13:AN13"/>
    <mergeCell ref="C14:H14"/>
    <mergeCell ref="I14:T14"/>
    <mergeCell ref="W14:AD14"/>
    <mergeCell ref="E16:AM16"/>
    <mergeCell ref="E19:I19"/>
    <mergeCell ref="K19:O19"/>
    <mergeCell ref="P19:S19"/>
    <mergeCell ref="T19:X19"/>
    <mergeCell ref="Y19:AC19"/>
    <mergeCell ref="T25:X25"/>
    <mergeCell ref="Y25:AC25"/>
    <mergeCell ref="AD25:AH25"/>
    <mergeCell ref="AI25:AM25"/>
    <mergeCell ref="AI18:AM18"/>
    <mergeCell ref="AD19:AH19"/>
    <mergeCell ref="AI19:AM19"/>
    <mergeCell ref="C38:P38"/>
    <mergeCell ref="Y38:AL38"/>
    <mergeCell ref="D39:N39"/>
    <mergeCell ref="Z39:AJ39"/>
    <mergeCell ref="C32:P32"/>
    <mergeCell ref="Y32:AI32"/>
    <mergeCell ref="C34:P34"/>
    <mergeCell ref="Y34:AI34"/>
    <mergeCell ref="C35:R35"/>
    <mergeCell ref="Y35:AO35"/>
    <mergeCell ref="E7:AN7"/>
    <mergeCell ref="E5:AN5"/>
    <mergeCell ref="E21:AO21"/>
    <mergeCell ref="C37:P37"/>
    <mergeCell ref="Y37:AL37"/>
    <mergeCell ref="D28:AN28"/>
    <mergeCell ref="AI26:AM26"/>
    <mergeCell ref="E26:I26"/>
    <mergeCell ref="K26:O26"/>
    <mergeCell ref="P26:S26"/>
    <mergeCell ref="T26:X26"/>
    <mergeCell ref="Y26:AC26"/>
    <mergeCell ref="AD26:AH26"/>
    <mergeCell ref="E23:AM23"/>
    <mergeCell ref="E25:O25"/>
    <mergeCell ref="P25:S25"/>
  </mergeCells>
  <pageMargins left="0.17" right="0.17" top="0.42" bottom="0.17" header="0.55000000000000004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65"/>
  <sheetViews>
    <sheetView view="pageBreakPreview" topLeftCell="A4" zoomScale="115" zoomScaleNormal="100" zoomScaleSheetLayoutView="115" workbookViewId="0">
      <selection activeCell="G8" sqref="G8"/>
    </sheetView>
  </sheetViews>
  <sheetFormatPr defaultColWidth="8.7265625" defaultRowHeight="8" x14ac:dyDescent="0.2"/>
  <cols>
    <col min="1" max="1" width="10.81640625" style="48" customWidth="1"/>
    <col min="2" max="27" width="4.54296875" style="48" customWidth="1"/>
    <col min="28" max="16384" width="8.7265625" style="48"/>
  </cols>
  <sheetData>
    <row r="1" spans="1:27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 t="s">
        <v>37</v>
      </c>
      <c r="S1" s="53"/>
      <c r="T1" s="53"/>
      <c r="U1" s="52"/>
      <c r="V1" s="52"/>
      <c r="W1" s="52"/>
      <c r="X1" s="52"/>
      <c r="Y1" s="52"/>
      <c r="Z1" s="52"/>
      <c r="AA1" s="53"/>
    </row>
    <row r="2" spans="1:27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 t="str">
        <f>'2_Рахунок_ВрегНБ_ЕЕ'!W2</f>
        <v xml:space="preserve">до Договору про участь у агрегованій групі </v>
      </c>
      <c r="S2" s="53"/>
      <c r="T2" s="53"/>
      <c r="U2" s="52"/>
      <c r="V2" s="52"/>
      <c r="W2" s="52"/>
      <c r="X2" s="52"/>
      <c r="Y2" s="52"/>
      <c r="Z2" s="52"/>
      <c r="AA2" s="53"/>
    </row>
    <row r="3" spans="1:27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 t="s">
        <v>38</v>
      </c>
      <c r="S3" s="53"/>
      <c r="T3" s="53"/>
      <c r="U3" s="52"/>
      <c r="V3" s="52"/>
      <c r="W3" s="52"/>
      <c r="X3" s="52"/>
      <c r="Y3" s="52"/>
      <c r="Z3" s="52"/>
      <c r="AA3" s="53"/>
    </row>
    <row r="4" spans="1:27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  <c r="T4" s="53"/>
      <c r="U4" s="52"/>
      <c r="V4" s="52"/>
      <c r="W4" s="52"/>
      <c r="X4" s="52"/>
      <c r="Y4" s="52"/>
      <c r="Z4" s="52"/>
      <c r="AA4" s="53"/>
    </row>
    <row r="5" spans="1:27" x14ac:dyDescent="0.2">
      <c r="A5" s="52"/>
      <c r="B5" s="52"/>
      <c r="C5" s="54" t="s">
        <v>39</v>
      </c>
      <c r="D5" s="53"/>
      <c r="E5" s="53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3"/>
      <c r="Y5" s="52"/>
      <c r="Z5" s="52"/>
      <c r="AA5" s="53"/>
    </row>
    <row r="6" spans="1:27" x14ac:dyDescent="0.2">
      <c r="A6" s="52"/>
      <c r="B6" s="52"/>
      <c r="C6" s="54"/>
      <c r="D6" s="52" t="s">
        <v>40</v>
      </c>
      <c r="E6" s="53"/>
      <c r="F6" s="155"/>
      <c r="G6" s="155"/>
      <c r="H6" s="155"/>
      <c r="I6" s="52" t="s">
        <v>41</v>
      </c>
      <c r="J6" s="52"/>
      <c r="K6" s="52"/>
      <c r="L6" s="155"/>
      <c r="M6" s="155"/>
      <c r="N6" s="55"/>
      <c r="O6" s="56">
        <v>2021</v>
      </c>
      <c r="P6" s="52" t="s">
        <v>42</v>
      </c>
      <c r="Q6" s="52"/>
      <c r="R6" s="52"/>
      <c r="S6" s="52"/>
      <c r="T6" s="52"/>
      <c r="U6" s="52"/>
      <c r="V6" s="52"/>
      <c r="W6" s="52"/>
      <c r="X6" s="53"/>
      <c r="Y6" s="52"/>
      <c r="Z6" s="52"/>
      <c r="AA6" s="53"/>
    </row>
    <row r="7" spans="1:27" ht="5.5" customHeight="1" x14ac:dyDescent="0.2">
      <c r="A7" s="52"/>
      <c r="B7" s="52"/>
      <c r="C7" s="52"/>
      <c r="D7" s="52"/>
      <c r="E7" s="54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3"/>
      <c r="Y7" s="52"/>
      <c r="Z7" s="52"/>
      <c r="AA7" s="53"/>
    </row>
    <row r="8" spans="1:27" x14ac:dyDescent="0.2">
      <c r="A8" s="52"/>
      <c r="B8" s="54" t="s">
        <v>43</v>
      </c>
      <c r="C8" s="53"/>
      <c r="D8" s="53"/>
      <c r="E8" s="53"/>
      <c r="F8" s="54" t="s">
        <v>44</v>
      </c>
      <c r="G8" s="54" t="s">
        <v>58</v>
      </c>
      <c r="H8" s="54"/>
      <c r="I8" s="52"/>
      <c r="J8" s="52"/>
      <c r="K8" s="54"/>
      <c r="L8" s="54" t="s">
        <v>59</v>
      </c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3"/>
      <c r="Y8" s="52"/>
      <c r="Z8" s="52"/>
      <c r="AA8" s="53"/>
    </row>
    <row r="9" spans="1:27" x14ac:dyDescent="0.2">
      <c r="A9" s="52"/>
      <c r="B9" s="54" t="s">
        <v>45</v>
      </c>
      <c r="C9" s="53"/>
      <c r="D9" s="53"/>
      <c r="E9" s="53"/>
      <c r="F9" s="54" t="s">
        <v>44</v>
      </c>
      <c r="G9" s="53"/>
      <c r="H9" s="54"/>
      <c r="I9" s="52"/>
      <c r="J9" s="52"/>
      <c r="K9" s="54"/>
      <c r="L9" s="57"/>
      <c r="M9" s="58"/>
      <c r="N9" s="58"/>
      <c r="O9" s="52"/>
      <c r="P9" s="52"/>
      <c r="Q9" s="52"/>
      <c r="R9" s="52"/>
      <c r="S9" s="52"/>
      <c r="T9" s="52"/>
      <c r="U9" s="52"/>
      <c r="V9" s="52"/>
      <c r="W9" s="52"/>
      <c r="X9" s="53"/>
      <c r="Y9" s="52"/>
      <c r="Z9" s="52"/>
      <c r="AA9" s="53"/>
    </row>
    <row r="10" spans="1:27" ht="8.5" thickBot="1" x14ac:dyDescent="0.25">
      <c r="A10" s="52"/>
      <c r="B10" s="52"/>
      <c r="C10" s="52"/>
      <c r="D10" s="52"/>
      <c r="E10" s="52"/>
      <c r="F10" s="54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</row>
    <row r="11" spans="1:27" ht="17.5" customHeight="1" x14ac:dyDescent="0.2">
      <c r="A11" s="156" t="s">
        <v>46</v>
      </c>
      <c r="B11" s="158" t="s">
        <v>47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60"/>
      <c r="AA11" s="161" t="s">
        <v>48</v>
      </c>
    </row>
    <row r="12" spans="1:27" x14ac:dyDescent="0.2">
      <c r="A12" s="157"/>
      <c r="B12" s="59">
        <v>1</v>
      </c>
      <c r="C12" s="59">
        <v>2</v>
      </c>
      <c r="D12" s="59">
        <v>3</v>
      </c>
      <c r="E12" s="59">
        <v>4</v>
      </c>
      <c r="F12" s="59">
        <v>5</v>
      </c>
      <c r="G12" s="59">
        <v>6</v>
      </c>
      <c r="H12" s="59">
        <v>7</v>
      </c>
      <c r="I12" s="59">
        <v>8</v>
      </c>
      <c r="J12" s="59">
        <v>9</v>
      </c>
      <c r="K12" s="59">
        <v>10</v>
      </c>
      <c r="L12" s="59">
        <v>11</v>
      </c>
      <c r="M12" s="59">
        <v>12</v>
      </c>
      <c r="N12" s="59">
        <v>13</v>
      </c>
      <c r="O12" s="59">
        <v>14</v>
      </c>
      <c r="P12" s="59">
        <v>15</v>
      </c>
      <c r="Q12" s="59">
        <v>16</v>
      </c>
      <c r="R12" s="59">
        <v>17</v>
      </c>
      <c r="S12" s="59">
        <v>18</v>
      </c>
      <c r="T12" s="59">
        <v>19</v>
      </c>
      <c r="U12" s="59">
        <v>20</v>
      </c>
      <c r="V12" s="59">
        <v>21</v>
      </c>
      <c r="W12" s="59">
        <v>22</v>
      </c>
      <c r="X12" s="59">
        <v>23</v>
      </c>
      <c r="Y12" s="60">
        <v>24</v>
      </c>
      <c r="Z12" s="59">
        <v>25</v>
      </c>
      <c r="AA12" s="162"/>
    </row>
    <row r="13" spans="1:27" x14ac:dyDescent="0.2">
      <c r="A13" s="61">
        <v>43647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3"/>
      <c r="AA13" s="64">
        <f>SUM(B13:Z13)</f>
        <v>0</v>
      </c>
    </row>
    <row r="14" spans="1:27" x14ac:dyDescent="0.2">
      <c r="A14" s="61">
        <v>43648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3"/>
      <c r="AA14" s="64">
        <f t="shared" ref="AA14:AA43" si="0">SUM(B14:Z14)</f>
        <v>0</v>
      </c>
    </row>
    <row r="15" spans="1:27" x14ac:dyDescent="0.2">
      <c r="A15" s="61">
        <v>43649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3"/>
      <c r="AA15" s="64">
        <f t="shared" si="0"/>
        <v>0</v>
      </c>
    </row>
    <row r="16" spans="1:27" x14ac:dyDescent="0.2">
      <c r="A16" s="61">
        <v>43650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3"/>
      <c r="AA16" s="64">
        <f t="shared" si="0"/>
        <v>0</v>
      </c>
    </row>
    <row r="17" spans="1:27" x14ac:dyDescent="0.2">
      <c r="A17" s="61">
        <v>43651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  <c r="AA17" s="64">
        <f t="shared" si="0"/>
        <v>0</v>
      </c>
    </row>
    <row r="18" spans="1:27" x14ac:dyDescent="0.2">
      <c r="A18" s="61">
        <v>43652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3"/>
      <c r="AA18" s="64">
        <f t="shared" si="0"/>
        <v>0</v>
      </c>
    </row>
    <row r="19" spans="1:27" x14ac:dyDescent="0.2">
      <c r="A19" s="61">
        <v>43653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64">
        <f t="shared" si="0"/>
        <v>0</v>
      </c>
    </row>
    <row r="20" spans="1:27" x14ac:dyDescent="0.2">
      <c r="A20" s="61">
        <v>43654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64">
        <f t="shared" si="0"/>
        <v>0</v>
      </c>
    </row>
    <row r="21" spans="1:27" x14ac:dyDescent="0.2">
      <c r="A21" s="61">
        <v>43655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64">
        <f t="shared" si="0"/>
        <v>0</v>
      </c>
    </row>
    <row r="22" spans="1:27" x14ac:dyDescent="0.2">
      <c r="A22" s="61">
        <v>43656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64">
        <f t="shared" si="0"/>
        <v>0</v>
      </c>
    </row>
    <row r="23" spans="1:27" x14ac:dyDescent="0.2">
      <c r="A23" s="61">
        <v>43657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64">
        <f t="shared" si="0"/>
        <v>0</v>
      </c>
    </row>
    <row r="24" spans="1:27" x14ac:dyDescent="0.2">
      <c r="A24" s="61">
        <v>43658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64">
        <f t="shared" si="0"/>
        <v>0</v>
      </c>
    </row>
    <row r="25" spans="1:27" x14ac:dyDescent="0.2">
      <c r="A25" s="61">
        <v>43659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64">
        <f t="shared" si="0"/>
        <v>0</v>
      </c>
    </row>
    <row r="26" spans="1:27" x14ac:dyDescent="0.2">
      <c r="A26" s="61">
        <v>43660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64">
        <f t="shared" si="0"/>
        <v>0</v>
      </c>
    </row>
    <row r="27" spans="1:27" x14ac:dyDescent="0.2">
      <c r="A27" s="61">
        <v>43661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64">
        <f t="shared" si="0"/>
        <v>0</v>
      </c>
    </row>
    <row r="28" spans="1:27" x14ac:dyDescent="0.2">
      <c r="A28" s="61">
        <v>43662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64">
        <f t="shared" si="0"/>
        <v>0</v>
      </c>
    </row>
    <row r="29" spans="1:27" x14ac:dyDescent="0.2">
      <c r="A29" s="61">
        <v>43663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64">
        <f t="shared" si="0"/>
        <v>0</v>
      </c>
    </row>
    <row r="30" spans="1:27" x14ac:dyDescent="0.2">
      <c r="A30" s="61">
        <v>43664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64">
        <f t="shared" si="0"/>
        <v>0</v>
      </c>
    </row>
    <row r="31" spans="1:27" x14ac:dyDescent="0.2">
      <c r="A31" s="61">
        <v>43665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64">
        <f t="shared" si="0"/>
        <v>0</v>
      </c>
    </row>
    <row r="32" spans="1:27" x14ac:dyDescent="0.2">
      <c r="A32" s="61">
        <v>43666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64">
        <f t="shared" si="0"/>
        <v>0</v>
      </c>
    </row>
    <row r="33" spans="1:29" x14ac:dyDescent="0.2">
      <c r="A33" s="61">
        <v>43667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64">
        <f t="shared" si="0"/>
        <v>0</v>
      </c>
    </row>
    <row r="34" spans="1:29" x14ac:dyDescent="0.2">
      <c r="A34" s="61">
        <v>43668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64">
        <f t="shared" si="0"/>
        <v>0</v>
      </c>
    </row>
    <row r="35" spans="1:29" x14ac:dyDescent="0.2">
      <c r="A35" s="61">
        <v>43669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64">
        <f t="shared" si="0"/>
        <v>0</v>
      </c>
    </row>
    <row r="36" spans="1:29" x14ac:dyDescent="0.2">
      <c r="A36" s="61">
        <v>43670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64">
        <f t="shared" si="0"/>
        <v>0</v>
      </c>
    </row>
    <row r="37" spans="1:29" x14ac:dyDescent="0.2">
      <c r="A37" s="61">
        <v>43671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3"/>
      <c r="AA37" s="64">
        <f t="shared" si="0"/>
        <v>0</v>
      </c>
    </row>
    <row r="38" spans="1:29" x14ac:dyDescent="0.2">
      <c r="A38" s="61">
        <v>43672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3"/>
      <c r="AA38" s="64">
        <f t="shared" si="0"/>
        <v>0</v>
      </c>
    </row>
    <row r="39" spans="1:29" x14ac:dyDescent="0.2">
      <c r="A39" s="61">
        <v>43673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3"/>
      <c r="AA39" s="64">
        <f t="shared" si="0"/>
        <v>0</v>
      </c>
    </row>
    <row r="40" spans="1:29" x14ac:dyDescent="0.2">
      <c r="A40" s="61">
        <v>43674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64">
        <f t="shared" si="0"/>
        <v>0</v>
      </c>
    </row>
    <row r="41" spans="1:29" x14ac:dyDescent="0.2">
      <c r="A41" s="61">
        <v>43675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3"/>
      <c r="AA41" s="64">
        <f t="shared" si="0"/>
        <v>0</v>
      </c>
    </row>
    <row r="42" spans="1:29" x14ac:dyDescent="0.2">
      <c r="A42" s="65">
        <v>30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3"/>
      <c r="AA42" s="64">
        <f t="shared" si="0"/>
        <v>0</v>
      </c>
    </row>
    <row r="43" spans="1:29" x14ac:dyDescent="0.2">
      <c r="A43" s="65">
        <v>31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6"/>
      <c r="AA43" s="64">
        <f t="shared" si="0"/>
        <v>0</v>
      </c>
    </row>
    <row r="44" spans="1:29" x14ac:dyDescent="0.2">
      <c r="A44" s="61" t="s">
        <v>49</v>
      </c>
      <c r="B44" s="67">
        <f>SUM(B13:B43)</f>
        <v>0</v>
      </c>
      <c r="C44" s="67">
        <f t="shared" ref="C44:Z44" si="1">SUM(C13:C43)</f>
        <v>0</v>
      </c>
      <c r="D44" s="67">
        <f t="shared" si="1"/>
        <v>0</v>
      </c>
      <c r="E44" s="67">
        <f t="shared" si="1"/>
        <v>0</v>
      </c>
      <c r="F44" s="67">
        <f t="shared" si="1"/>
        <v>0</v>
      </c>
      <c r="G44" s="67">
        <f t="shared" si="1"/>
        <v>0</v>
      </c>
      <c r="H44" s="67">
        <f t="shared" si="1"/>
        <v>0</v>
      </c>
      <c r="I44" s="67">
        <f t="shared" si="1"/>
        <v>0</v>
      </c>
      <c r="J44" s="67">
        <f t="shared" si="1"/>
        <v>0</v>
      </c>
      <c r="K44" s="67">
        <f t="shared" si="1"/>
        <v>0</v>
      </c>
      <c r="L44" s="67">
        <f t="shared" si="1"/>
        <v>0</v>
      </c>
      <c r="M44" s="67">
        <f t="shared" si="1"/>
        <v>0</v>
      </c>
      <c r="N44" s="67">
        <f t="shared" si="1"/>
        <v>0</v>
      </c>
      <c r="O44" s="67">
        <f t="shared" si="1"/>
        <v>0</v>
      </c>
      <c r="P44" s="67">
        <f t="shared" si="1"/>
        <v>0</v>
      </c>
      <c r="Q44" s="67">
        <f t="shared" si="1"/>
        <v>0</v>
      </c>
      <c r="R44" s="67">
        <f t="shared" si="1"/>
        <v>0</v>
      </c>
      <c r="S44" s="67">
        <f t="shared" si="1"/>
        <v>0</v>
      </c>
      <c r="T44" s="67">
        <f t="shared" si="1"/>
        <v>0</v>
      </c>
      <c r="U44" s="67">
        <f t="shared" si="1"/>
        <v>0</v>
      </c>
      <c r="V44" s="67">
        <f t="shared" si="1"/>
        <v>0</v>
      </c>
      <c r="W44" s="67">
        <f t="shared" si="1"/>
        <v>0</v>
      </c>
      <c r="X44" s="67">
        <f>SUM(X13:X43)</f>
        <v>0</v>
      </c>
      <c r="Y44" s="68">
        <f t="shared" si="1"/>
        <v>0</v>
      </c>
      <c r="Z44" s="68">
        <f t="shared" si="1"/>
        <v>0</v>
      </c>
      <c r="AA44" s="64">
        <f>SUM(AA13:AA43)</f>
        <v>0</v>
      </c>
      <c r="AC44" s="49"/>
    </row>
    <row r="45" spans="1:29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9" x14ac:dyDescent="0.2">
      <c r="A46" s="69"/>
      <c r="B46" s="57"/>
      <c r="C46" s="57"/>
      <c r="D46" s="57"/>
      <c r="E46" s="57"/>
      <c r="F46" s="54"/>
      <c r="G46" s="54"/>
      <c r="H46" s="54"/>
      <c r="I46" s="54"/>
      <c r="J46" s="54"/>
      <c r="K46" s="54"/>
      <c r="L46" s="53"/>
      <c r="M46" s="53"/>
      <c r="N46" s="53"/>
      <c r="O46" s="53"/>
      <c r="P46" s="54"/>
      <c r="Q46" s="53"/>
      <c r="R46" s="54"/>
      <c r="S46" s="54"/>
      <c r="T46" s="53"/>
      <c r="U46" s="53"/>
      <c r="V46" s="53"/>
      <c r="W46" s="53"/>
      <c r="X46" s="53"/>
      <c r="Y46" s="53"/>
      <c r="Z46" s="53"/>
      <c r="AA46" s="54"/>
    </row>
    <row r="47" spans="1:29" x14ac:dyDescent="0.2">
      <c r="A47" s="53"/>
      <c r="B47" s="53" t="s">
        <v>50</v>
      </c>
      <c r="C47" s="54"/>
      <c r="D47" s="53"/>
      <c r="E47" s="53"/>
      <c r="F47" s="53"/>
      <c r="G47" s="53"/>
      <c r="H47" s="54"/>
      <c r="I47" s="54"/>
      <c r="J47" s="54"/>
      <c r="K47" s="54"/>
      <c r="L47" s="53"/>
      <c r="M47" s="53"/>
      <c r="N47" s="53"/>
      <c r="O47" s="53"/>
      <c r="P47" s="54"/>
      <c r="Q47" s="53"/>
      <c r="R47" s="53"/>
      <c r="S47" s="54"/>
      <c r="T47" s="53"/>
      <c r="U47" s="53"/>
      <c r="V47" s="53"/>
      <c r="W47" s="53"/>
      <c r="X47" s="53"/>
      <c r="Y47" s="53"/>
      <c r="Z47" s="53"/>
      <c r="AA47" s="54"/>
    </row>
    <row r="48" spans="1:29" x14ac:dyDescent="0.2">
      <c r="A48" s="53"/>
      <c r="B48" s="54"/>
      <c r="C48" s="54"/>
      <c r="D48" s="54"/>
      <c r="E48" s="54"/>
      <c r="F48" s="54"/>
      <c r="G48" s="54"/>
      <c r="H48" s="70"/>
      <c r="I48" s="70"/>
      <c r="J48" s="54"/>
      <c r="K48" s="54"/>
      <c r="L48" s="53"/>
      <c r="M48" s="53"/>
      <c r="N48" s="53"/>
      <c r="O48" s="53"/>
      <c r="P48" s="54"/>
      <c r="Q48" s="53"/>
      <c r="R48" s="54"/>
      <c r="S48" s="54"/>
      <c r="T48" s="54"/>
      <c r="U48" s="54"/>
      <c r="V48" s="54"/>
      <c r="W48" s="54"/>
      <c r="X48" s="54"/>
      <c r="Y48" s="54"/>
      <c r="Z48" s="54"/>
      <c r="AA48" s="53"/>
    </row>
    <row r="49" spans="1:27" x14ac:dyDescent="0.2">
      <c r="A49" s="69"/>
      <c r="B49" s="57"/>
      <c r="C49" s="57"/>
      <c r="D49" s="57"/>
      <c r="E49" s="57"/>
      <c r="F49" s="57"/>
      <c r="G49" s="57"/>
      <c r="H49" s="71"/>
      <c r="I49" s="70"/>
      <c r="J49" s="54"/>
      <c r="K49" s="54"/>
      <c r="L49" s="53"/>
      <c r="M49" s="53"/>
      <c r="N49" s="53"/>
      <c r="O49" s="53"/>
      <c r="P49" s="54"/>
      <c r="Q49" s="53"/>
      <c r="R49" s="54"/>
      <c r="S49" s="54"/>
      <c r="T49" s="54"/>
      <c r="U49" s="54"/>
      <c r="V49" s="54"/>
      <c r="W49" s="54"/>
      <c r="X49" s="54"/>
      <c r="Y49" s="54"/>
      <c r="Z49" s="54"/>
      <c r="AA49" s="53"/>
    </row>
    <row r="50" spans="1:27" x14ac:dyDescent="0.2">
      <c r="A50" s="53" t="s">
        <v>51</v>
      </c>
      <c r="B50" s="53"/>
      <c r="C50" s="53" t="s">
        <v>52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62" spans="1:27" x14ac:dyDescent="0.2">
      <c r="B62" s="50"/>
    </row>
    <row r="63" spans="1:27" x14ac:dyDescent="0.2">
      <c r="B63" s="51"/>
    </row>
    <row r="64" spans="1:27" x14ac:dyDescent="0.2">
      <c r="B64" s="51"/>
    </row>
    <row r="65" spans="2:2" x14ac:dyDescent="0.2">
      <c r="B65" s="51"/>
    </row>
  </sheetData>
  <mergeCells count="5">
    <mergeCell ref="F6:H6"/>
    <mergeCell ref="L6:M6"/>
    <mergeCell ref="A11:A12"/>
    <mergeCell ref="B11:Z11"/>
    <mergeCell ref="AA11:AA12"/>
  </mergeCells>
  <printOptions horizontalCentered="1" verticalCentered="1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65"/>
  <sheetViews>
    <sheetView view="pageBreakPreview" zoomScale="115" zoomScaleNormal="100" zoomScaleSheetLayoutView="115" workbookViewId="0">
      <selection activeCell="G8" sqref="G8"/>
    </sheetView>
  </sheetViews>
  <sheetFormatPr defaultColWidth="8.7265625" defaultRowHeight="8" x14ac:dyDescent="0.2"/>
  <cols>
    <col min="1" max="1" width="10.81640625" style="48" customWidth="1"/>
    <col min="2" max="27" width="4.54296875" style="48" customWidth="1"/>
    <col min="28" max="16384" width="8.7265625" style="48"/>
  </cols>
  <sheetData>
    <row r="1" spans="1:27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 t="s">
        <v>53</v>
      </c>
      <c r="S1" s="53"/>
      <c r="T1" s="53"/>
      <c r="U1" s="52"/>
      <c r="V1" s="52"/>
      <c r="W1" s="52"/>
      <c r="X1" s="52"/>
      <c r="Y1" s="52"/>
      <c r="Z1" s="52"/>
      <c r="AA1" s="53"/>
    </row>
    <row r="2" spans="1:27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 t="str">
        <f>'2_Рахунок_ВрегНБ_ЕЕ'!W2</f>
        <v xml:space="preserve">до Договору про участь у агрегованій групі </v>
      </c>
      <c r="S2" s="53"/>
      <c r="T2" s="53"/>
      <c r="U2" s="52"/>
      <c r="V2" s="52"/>
      <c r="W2" s="52"/>
      <c r="X2" s="52"/>
      <c r="Y2" s="52"/>
      <c r="Z2" s="52"/>
      <c r="AA2" s="53"/>
    </row>
    <row r="3" spans="1:27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 t="s">
        <v>38</v>
      </c>
      <c r="S3" s="53"/>
      <c r="T3" s="53"/>
      <c r="U3" s="52"/>
      <c r="V3" s="52"/>
      <c r="W3" s="52"/>
      <c r="X3" s="52"/>
      <c r="Y3" s="52"/>
      <c r="Z3" s="52"/>
      <c r="AA3" s="53"/>
    </row>
    <row r="4" spans="1:27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3"/>
      <c r="T4" s="53"/>
      <c r="U4" s="52"/>
      <c r="V4" s="52"/>
      <c r="W4" s="52"/>
      <c r="X4" s="52"/>
      <c r="Y4" s="52"/>
      <c r="Z4" s="52"/>
      <c r="AA4" s="53"/>
    </row>
    <row r="5" spans="1:27" x14ac:dyDescent="0.2">
      <c r="A5" s="52"/>
      <c r="B5" s="52"/>
      <c r="C5" s="54" t="s">
        <v>54</v>
      </c>
      <c r="D5" s="53"/>
      <c r="E5" s="53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3"/>
      <c r="Y5" s="52"/>
      <c r="Z5" s="52"/>
      <c r="AA5" s="53"/>
    </row>
    <row r="6" spans="1:27" x14ac:dyDescent="0.2">
      <c r="A6" s="52"/>
      <c r="B6" s="52"/>
      <c r="C6" s="54"/>
      <c r="D6" s="52" t="s">
        <v>40</v>
      </c>
      <c r="E6" s="53"/>
      <c r="F6" s="155"/>
      <c r="G6" s="155"/>
      <c r="H6" s="155"/>
      <c r="I6" s="52" t="s">
        <v>41</v>
      </c>
      <c r="J6" s="52"/>
      <c r="K6" s="52"/>
      <c r="L6" s="155"/>
      <c r="M6" s="155"/>
      <c r="N6" s="55"/>
      <c r="O6" s="56">
        <v>2026</v>
      </c>
      <c r="P6" s="52" t="s">
        <v>42</v>
      </c>
      <c r="Q6" s="52"/>
      <c r="R6" s="52"/>
      <c r="S6" s="52"/>
      <c r="T6" s="52"/>
      <c r="U6" s="52"/>
      <c r="V6" s="52"/>
      <c r="W6" s="52"/>
      <c r="X6" s="53"/>
      <c r="Y6" s="52"/>
      <c r="Z6" s="52"/>
      <c r="AA6" s="53"/>
    </row>
    <row r="7" spans="1:27" ht="5.5" customHeight="1" x14ac:dyDescent="0.2">
      <c r="A7" s="52"/>
      <c r="B7" s="52"/>
      <c r="C7" s="52"/>
      <c r="D7" s="52"/>
      <c r="E7" s="54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3"/>
      <c r="Y7" s="52"/>
      <c r="Z7" s="52"/>
      <c r="AA7" s="53"/>
    </row>
    <row r="8" spans="1:27" x14ac:dyDescent="0.2">
      <c r="A8" s="52"/>
      <c r="B8" s="54" t="s">
        <v>43</v>
      </c>
      <c r="C8" s="53"/>
      <c r="D8" s="53"/>
      <c r="E8" s="53"/>
      <c r="F8" s="54" t="s">
        <v>44</v>
      </c>
      <c r="G8" s="54" t="s">
        <v>58</v>
      </c>
      <c r="H8" s="54"/>
      <c r="I8" s="52"/>
      <c r="J8" s="52"/>
      <c r="K8" s="54"/>
      <c r="L8" s="54" t="s">
        <v>59</v>
      </c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3"/>
      <c r="Y8" s="52"/>
      <c r="Z8" s="52"/>
      <c r="AA8" s="53"/>
    </row>
    <row r="9" spans="1:27" x14ac:dyDescent="0.2">
      <c r="A9" s="52"/>
      <c r="B9" s="54" t="s">
        <v>45</v>
      </c>
      <c r="C9" s="53"/>
      <c r="D9" s="53"/>
      <c r="E9" s="53"/>
      <c r="F9" s="54" t="s">
        <v>44</v>
      </c>
      <c r="G9" s="53"/>
      <c r="H9" s="54"/>
      <c r="I9" s="52"/>
      <c r="J9" s="52"/>
      <c r="K9" s="54"/>
      <c r="L9" s="57"/>
      <c r="M9" s="58"/>
      <c r="N9" s="58"/>
      <c r="O9" s="52"/>
      <c r="P9" s="52"/>
      <c r="Q9" s="52"/>
      <c r="R9" s="52"/>
      <c r="S9" s="52"/>
      <c r="T9" s="52"/>
      <c r="U9" s="52"/>
      <c r="V9" s="52"/>
      <c r="W9" s="52"/>
      <c r="X9" s="53"/>
      <c r="Y9" s="52"/>
      <c r="Z9" s="52"/>
      <c r="AA9" s="53"/>
    </row>
    <row r="10" spans="1:27" ht="8.5" thickBot="1" x14ac:dyDescent="0.25">
      <c r="A10" s="52"/>
      <c r="B10" s="52"/>
      <c r="C10" s="52"/>
      <c r="D10" s="52"/>
      <c r="E10" s="52"/>
      <c r="F10" s="54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3"/>
    </row>
    <row r="11" spans="1:27" ht="17.5" customHeight="1" x14ac:dyDescent="0.2">
      <c r="A11" s="156" t="s">
        <v>46</v>
      </c>
      <c r="B11" s="158" t="s">
        <v>47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60"/>
      <c r="AA11" s="161" t="s">
        <v>48</v>
      </c>
    </row>
    <row r="12" spans="1:27" x14ac:dyDescent="0.2">
      <c r="A12" s="157"/>
      <c r="B12" s="59">
        <v>1</v>
      </c>
      <c r="C12" s="59">
        <v>2</v>
      </c>
      <c r="D12" s="59">
        <v>3</v>
      </c>
      <c r="E12" s="59">
        <v>4</v>
      </c>
      <c r="F12" s="59">
        <v>5</v>
      </c>
      <c r="G12" s="59">
        <v>6</v>
      </c>
      <c r="H12" s="59">
        <v>7</v>
      </c>
      <c r="I12" s="59">
        <v>8</v>
      </c>
      <c r="J12" s="59">
        <v>9</v>
      </c>
      <c r="K12" s="59">
        <v>10</v>
      </c>
      <c r="L12" s="59">
        <v>11</v>
      </c>
      <c r="M12" s="59">
        <v>12</v>
      </c>
      <c r="N12" s="59">
        <v>13</v>
      </c>
      <c r="O12" s="59">
        <v>14</v>
      </c>
      <c r="P12" s="59">
        <v>15</v>
      </c>
      <c r="Q12" s="59">
        <v>16</v>
      </c>
      <c r="R12" s="59">
        <v>17</v>
      </c>
      <c r="S12" s="59">
        <v>18</v>
      </c>
      <c r="T12" s="59">
        <v>19</v>
      </c>
      <c r="U12" s="59">
        <v>20</v>
      </c>
      <c r="V12" s="59">
        <v>21</v>
      </c>
      <c r="W12" s="59">
        <v>22</v>
      </c>
      <c r="X12" s="59">
        <v>23</v>
      </c>
      <c r="Y12" s="60">
        <v>24</v>
      </c>
      <c r="Z12" s="59">
        <v>25</v>
      </c>
      <c r="AA12" s="162"/>
    </row>
    <row r="13" spans="1:27" x14ac:dyDescent="0.2">
      <c r="A13" s="61">
        <v>43647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3"/>
      <c r="AA13" s="64">
        <f>SUM(B13:Z13)</f>
        <v>0</v>
      </c>
    </row>
    <row r="14" spans="1:27" x14ac:dyDescent="0.2">
      <c r="A14" s="61">
        <v>43648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3"/>
      <c r="AA14" s="64">
        <f t="shared" ref="AA14:AA43" si="0">SUM(B14:Z14)</f>
        <v>0</v>
      </c>
    </row>
    <row r="15" spans="1:27" x14ac:dyDescent="0.2">
      <c r="A15" s="61">
        <v>43649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3"/>
      <c r="AA15" s="64">
        <f t="shared" si="0"/>
        <v>0</v>
      </c>
    </row>
    <row r="16" spans="1:27" x14ac:dyDescent="0.2">
      <c r="A16" s="61">
        <v>43650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3"/>
      <c r="AA16" s="64">
        <f t="shared" si="0"/>
        <v>0</v>
      </c>
    </row>
    <row r="17" spans="1:27" x14ac:dyDescent="0.2">
      <c r="A17" s="61">
        <v>43651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  <c r="AA17" s="64">
        <f t="shared" si="0"/>
        <v>0</v>
      </c>
    </row>
    <row r="18" spans="1:27" x14ac:dyDescent="0.2">
      <c r="A18" s="61">
        <v>43652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3"/>
      <c r="AA18" s="64">
        <f t="shared" si="0"/>
        <v>0</v>
      </c>
    </row>
    <row r="19" spans="1:27" x14ac:dyDescent="0.2">
      <c r="A19" s="61">
        <v>43653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3"/>
      <c r="AA19" s="64">
        <f t="shared" si="0"/>
        <v>0</v>
      </c>
    </row>
    <row r="20" spans="1:27" x14ac:dyDescent="0.2">
      <c r="A20" s="61">
        <v>43654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3"/>
      <c r="AA20" s="64">
        <f t="shared" si="0"/>
        <v>0</v>
      </c>
    </row>
    <row r="21" spans="1:27" x14ac:dyDescent="0.2">
      <c r="A21" s="61">
        <v>43655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3"/>
      <c r="AA21" s="64">
        <f t="shared" si="0"/>
        <v>0</v>
      </c>
    </row>
    <row r="22" spans="1:27" x14ac:dyDescent="0.2">
      <c r="A22" s="61">
        <v>43656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3"/>
      <c r="AA22" s="64">
        <f t="shared" si="0"/>
        <v>0</v>
      </c>
    </row>
    <row r="23" spans="1:27" x14ac:dyDescent="0.2">
      <c r="A23" s="61">
        <v>43657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3"/>
      <c r="AA23" s="64">
        <f t="shared" si="0"/>
        <v>0</v>
      </c>
    </row>
    <row r="24" spans="1:27" x14ac:dyDescent="0.2">
      <c r="A24" s="61">
        <v>43658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3"/>
      <c r="AA24" s="64">
        <f t="shared" si="0"/>
        <v>0</v>
      </c>
    </row>
    <row r="25" spans="1:27" x14ac:dyDescent="0.2">
      <c r="A25" s="61">
        <v>43659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3"/>
      <c r="AA25" s="64">
        <f t="shared" si="0"/>
        <v>0</v>
      </c>
    </row>
    <row r="26" spans="1:27" x14ac:dyDescent="0.2">
      <c r="A26" s="61">
        <v>43660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3"/>
      <c r="AA26" s="64">
        <f t="shared" si="0"/>
        <v>0</v>
      </c>
    </row>
    <row r="27" spans="1:27" x14ac:dyDescent="0.2">
      <c r="A27" s="61">
        <v>43661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3"/>
      <c r="AA27" s="64">
        <f t="shared" si="0"/>
        <v>0</v>
      </c>
    </row>
    <row r="28" spans="1:27" x14ac:dyDescent="0.2">
      <c r="A28" s="61">
        <v>43662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3"/>
      <c r="AA28" s="64">
        <f t="shared" si="0"/>
        <v>0</v>
      </c>
    </row>
    <row r="29" spans="1:27" x14ac:dyDescent="0.2">
      <c r="A29" s="61">
        <v>43663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64">
        <f t="shared" si="0"/>
        <v>0</v>
      </c>
    </row>
    <row r="30" spans="1:27" x14ac:dyDescent="0.2">
      <c r="A30" s="61">
        <v>43664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/>
      <c r="AA30" s="64">
        <f t="shared" si="0"/>
        <v>0</v>
      </c>
    </row>
    <row r="31" spans="1:27" x14ac:dyDescent="0.2">
      <c r="A31" s="61">
        <v>43665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3"/>
      <c r="AA31" s="64">
        <f t="shared" si="0"/>
        <v>0</v>
      </c>
    </row>
    <row r="32" spans="1:27" x14ac:dyDescent="0.2">
      <c r="A32" s="61">
        <v>43666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3"/>
      <c r="AA32" s="64">
        <f t="shared" si="0"/>
        <v>0</v>
      </c>
    </row>
    <row r="33" spans="1:29" x14ac:dyDescent="0.2">
      <c r="A33" s="61">
        <v>43667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3"/>
      <c r="AA33" s="64">
        <f t="shared" si="0"/>
        <v>0</v>
      </c>
    </row>
    <row r="34" spans="1:29" x14ac:dyDescent="0.2">
      <c r="A34" s="61">
        <v>43668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3"/>
      <c r="AA34" s="64">
        <f t="shared" si="0"/>
        <v>0</v>
      </c>
    </row>
    <row r="35" spans="1:29" x14ac:dyDescent="0.2">
      <c r="A35" s="61">
        <v>43669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3"/>
      <c r="AA35" s="64">
        <f t="shared" si="0"/>
        <v>0</v>
      </c>
    </row>
    <row r="36" spans="1:29" x14ac:dyDescent="0.2">
      <c r="A36" s="61">
        <v>43670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3"/>
      <c r="AA36" s="64">
        <f t="shared" si="0"/>
        <v>0</v>
      </c>
    </row>
    <row r="37" spans="1:29" x14ac:dyDescent="0.2">
      <c r="A37" s="61">
        <v>43671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3"/>
      <c r="AA37" s="64">
        <f t="shared" si="0"/>
        <v>0</v>
      </c>
    </row>
    <row r="38" spans="1:29" x14ac:dyDescent="0.2">
      <c r="A38" s="61">
        <v>43672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3"/>
      <c r="AA38" s="64">
        <f t="shared" si="0"/>
        <v>0</v>
      </c>
    </row>
    <row r="39" spans="1:29" x14ac:dyDescent="0.2">
      <c r="A39" s="61">
        <v>43673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3"/>
      <c r="AA39" s="64">
        <f t="shared" si="0"/>
        <v>0</v>
      </c>
    </row>
    <row r="40" spans="1:29" x14ac:dyDescent="0.2">
      <c r="A40" s="61">
        <v>43674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3"/>
      <c r="AA40" s="64">
        <f t="shared" si="0"/>
        <v>0</v>
      </c>
    </row>
    <row r="41" spans="1:29" x14ac:dyDescent="0.2">
      <c r="A41" s="61">
        <v>43675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3"/>
      <c r="AA41" s="64">
        <f t="shared" si="0"/>
        <v>0</v>
      </c>
    </row>
    <row r="42" spans="1:29" x14ac:dyDescent="0.2">
      <c r="A42" s="65">
        <v>30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3"/>
      <c r="AA42" s="64">
        <f t="shared" si="0"/>
        <v>0</v>
      </c>
    </row>
    <row r="43" spans="1:29" x14ac:dyDescent="0.2">
      <c r="A43" s="65">
        <v>31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6"/>
      <c r="AA43" s="64">
        <f t="shared" si="0"/>
        <v>0</v>
      </c>
    </row>
    <row r="44" spans="1:29" x14ac:dyDescent="0.2">
      <c r="A44" s="61" t="s">
        <v>49</v>
      </c>
      <c r="B44" s="67">
        <f>SUM(B13:B43)</f>
        <v>0</v>
      </c>
      <c r="C44" s="67">
        <f t="shared" ref="C44:Z44" si="1">SUM(C13:C43)</f>
        <v>0</v>
      </c>
      <c r="D44" s="67">
        <f t="shared" si="1"/>
        <v>0</v>
      </c>
      <c r="E44" s="67">
        <f t="shared" si="1"/>
        <v>0</v>
      </c>
      <c r="F44" s="67">
        <f t="shared" si="1"/>
        <v>0</v>
      </c>
      <c r="G44" s="67">
        <f t="shared" si="1"/>
        <v>0</v>
      </c>
      <c r="H44" s="67">
        <f t="shared" si="1"/>
        <v>0</v>
      </c>
      <c r="I44" s="67">
        <f t="shared" si="1"/>
        <v>0</v>
      </c>
      <c r="J44" s="67">
        <f t="shared" si="1"/>
        <v>0</v>
      </c>
      <c r="K44" s="67">
        <f t="shared" si="1"/>
        <v>0</v>
      </c>
      <c r="L44" s="67">
        <f t="shared" si="1"/>
        <v>0</v>
      </c>
      <c r="M44" s="67">
        <f t="shared" si="1"/>
        <v>0</v>
      </c>
      <c r="N44" s="67">
        <f t="shared" si="1"/>
        <v>0</v>
      </c>
      <c r="O44" s="67">
        <f t="shared" si="1"/>
        <v>0</v>
      </c>
      <c r="P44" s="67">
        <f t="shared" si="1"/>
        <v>0</v>
      </c>
      <c r="Q44" s="67">
        <f t="shared" si="1"/>
        <v>0</v>
      </c>
      <c r="R44" s="67">
        <f t="shared" si="1"/>
        <v>0</v>
      </c>
      <c r="S44" s="67">
        <f t="shared" si="1"/>
        <v>0</v>
      </c>
      <c r="T44" s="67">
        <f t="shared" si="1"/>
        <v>0</v>
      </c>
      <c r="U44" s="67">
        <f t="shared" si="1"/>
        <v>0</v>
      </c>
      <c r="V44" s="67">
        <f t="shared" si="1"/>
        <v>0</v>
      </c>
      <c r="W44" s="67">
        <f t="shared" si="1"/>
        <v>0</v>
      </c>
      <c r="X44" s="67">
        <f>SUM(X13:X43)</f>
        <v>0</v>
      </c>
      <c r="Y44" s="68">
        <f t="shared" si="1"/>
        <v>0</v>
      </c>
      <c r="Z44" s="68">
        <f t="shared" si="1"/>
        <v>0</v>
      </c>
      <c r="AA44" s="64">
        <f>SUM(AA13:AA43)</f>
        <v>0</v>
      </c>
      <c r="AC44" s="49"/>
    </row>
    <row r="45" spans="1:29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</row>
    <row r="46" spans="1:29" x14ac:dyDescent="0.2">
      <c r="A46" s="69"/>
      <c r="B46" s="57"/>
      <c r="C46" s="57"/>
      <c r="D46" s="57"/>
      <c r="E46" s="57"/>
      <c r="F46" s="54"/>
      <c r="G46" s="54"/>
      <c r="H46" s="54"/>
      <c r="I46" s="54"/>
      <c r="J46" s="54"/>
      <c r="K46" s="54"/>
      <c r="L46" s="53"/>
      <c r="M46" s="53"/>
      <c r="N46" s="53"/>
      <c r="O46" s="53"/>
      <c r="P46" s="54"/>
      <c r="Q46" s="53"/>
      <c r="R46" s="54"/>
      <c r="S46" s="54"/>
      <c r="T46" s="53"/>
      <c r="U46" s="53"/>
      <c r="V46" s="53"/>
      <c r="W46" s="53"/>
      <c r="X46" s="53"/>
      <c r="Y46" s="53"/>
      <c r="Z46" s="53"/>
      <c r="AA46" s="54"/>
    </row>
    <row r="47" spans="1:29" x14ac:dyDescent="0.2">
      <c r="A47" s="53"/>
      <c r="B47" s="53" t="s">
        <v>50</v>
      </c>
      <c r="C47" s="54"/>
      <c r="D47" s="53"/>
      <c r="E47" s="53"/>
      <c r="F47" s="53"/>
      <c r="G47" s="53"/>
      <c r="H47" s="54"/>
      <c r="I47" s="54"/>
      <c r="J47" s="54"/>
      <c r="K47" s="54"/>
      <c r="L47" s="53"/>
      <c r="M47" s="53"/>
      <c r="N47" s="53"/>
      <c r="O47" s="53"/>
      <c r="P47" s="54"/>
      <c r="Q47" s="53"/>
      <c r="R47" s="53"/>
      <c r="S47" s="54"/>
      <c r="T47" s="53"/>
      <c r="U47" s="53"/>
      <c r="V47" s="53"/>
      <c r="W47" s="53"/>
      <c r="X47" s="53"/>
      <c r="Y47" s="53"/>
      <c r="Z47" s="53"/>
      <c r="AA47" s="54"/>
    </row>
    <row r="48" spans="1:29" x14ac:dyDescent="0.2">
      <c r="A48" s="53"/>
      <c r="B48" s="54"/>
      <c r="C48" s="54"/>
      <c r="D48" s="54"/>
      <c r="E48" s="54"/>
      <c r="F48" s="54"/>
      <c r="G48" s="54"/>
      <c r="H48" s="70"/>
      <c r="I48" s="70"/>
      <c r="J48" s="54"/>
      <c r="K48" s="54"/>
      <c r="L48" s="53"/>
      <c r="M48" s="53"/>
      <c r="N48" s="53"/>
      <c r="O48" s="53"/>
      <c r="P48" s="54"/>
      <c r="Q48" s="53"/>
      <c r="R48" s="54"/>
      <c r="S48" s="54"/>
      <c r="T48" s="54"/>
      <c r="U48" s="54"/>
      <c r="V48" s="54"/>
      <c r="W48" s="54"/>
      <c r="X48" s="54"/>
      <c r="Y48" s="54"/>
      <c r="Z48" s="54"/>
      <c r="AA48" s="53"/>
    </row>
    <row r="49" spans="1:27" x14ac:dyDescent="0.2">
      <c r="A49" s="69"/>
      <c r="B49" s="57"/>
      <c r="C49" s="57"/>
      <c r="D49" s="57"/>
      <c r="E49" s="57"/>
      <c r="F49" s="57"/>
      <c r="G49" s="57"/>
      <c r="H49" s="71"/>
      <c r="I49" s="70"/>
      <c r="J49" s="54"/>
      <c r="K49" s="54"/>
      <c r="L49" s="53"/>
      <c r="M49" s="53"/>
      <c r="N49" s="53"/>
      <c r="O49" s="53"/>
      <c r="P49" s="54"/>
      <c r="Q49" s="53"/>
      <c r="R49" s="54"/>
      <c r="S49" s="54"/>
      <c r="T49" s="54"/>
      <c r="U49" s="54"/>
      <c r="V49" s="54"/>
      <c r="W49" s="54"/>
      <c r="X49" s="54"/>
      <c r="Y49" s="54"/>
      <c r="Z49" s="54"/>
      <c r="AA49" s="53"/>
    </row>
    <row r="50" spans="1:27" x14ac:dyDescent="0.2">
      <c r="A50" s="53" t="s">
        <v>51</v>
      </c>
      <c r="B50" s="53"/>
      <c r="C50" s="53" t="s">
        <v>52</v>
      </c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62" spans="1:27" x14ac:dyDescent="0.2">
      <c r="B62" s="50"/>
    </row>
    <row r="63" spans="1:27" x14ac:dyDescent="0.2">
      <c r="B63" s="51"/>
    </row>
    <row r="64" spans="1:27" x14ac:dyDescent="0.2">
      <c r="B64" s="51"/>
    </row>
    <row r="65" spans="2:2" x14ac:dyDescent="0.2">
      <c r="B65" s="51"/>
    </row>
  </sheetData>
  <mergeCells count="5">
    <mergeCell ref="F6:H6"/>
    <mergeCell ref="L6:M6"/>
    <mergeCell ref="A11:A12"/>
    <mergeCell ref="B11:Z11"/>
    <mergeCell ref="AA11:AA12"/>
  </mergeCells>
  <printOptions horizontalCentered="1" verticalCentered="1"/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65"/>
  <sheetViews>
    <sheetView tabSelected="1" view="pageBreakPreview" topLeftCell="A22" zoomScaleNormal="100" zoomScaleSheetLayoutView="100" workbookViewId="0">
      <selection activeCell="L9" sqref="L9"/>
    </sheetView>
  </sheetViews>
  <sheetFormatPr defaultColWidth="8.7265625" defaultRowHeight="8" x14ac:dyDescent="0.2"/>
  <cols>
    <col min="1" max="1" width="10.81640625" style="73" customWidth="1"/>
    <col min="2" max="27" width="4.54296875" style="73" customWidth="1"/>
    <col min="28" max="16384" width="8.7265625" style="73"/>
  </cols>
  <sheetData>
    <row r="1" spans="1:27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 t="s">
        <v>55</v>
      </c>
      <c r="U1" s="72"/>
      <c r="V1" s="72"/>
      <c r="W1" s="72"/>
      <c r="X1" s="72"/>
      <c r="Y1" s="72"/>
      <c r="Z1" s="72"/>
    </row>
    <row r="2" spans="1:27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 t="str">
        <f>'2_Рахунок_ВрегНБ_ЕЕ'!W2</f>
        <v xml:space="preserve">до Договору про участь у агрегованій групі </v>
      </c>
      <c r="U2" s="72"/>
      <c r="V2" s="72"/>
      <c r="W2" s="72"/>
      <c r="X2" s="72"/>
      <c r="Y2" s="72"/>
      <c r="Z2" s="72"/>
    </row>
    <row r="3" spans="1:27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 t="s">
        <v>38</v>
      </c>
      <c r="U3" s="72"/>
      <c r="V3" s="72"/>
      <c r="W3" s="72"/>
      <c r="X3" s="72"/>
      <c r="Y3" s="72"/>
      <c r="Z3" s="72"/>
    </row>
    <row r="4" spans="1:27" x14ac:dyDescent="0.2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U4" s="72"/>
      <c r="V4" s="72"/>
      <c r="W4" s="72"/>
      <c r="X4" s="72"/>
      <c r="Y4" s="72"/>
      <c r="Z4" s="72"/>
    </row>
    <row r="5" spans="1:27" x14ac:dyDescent="0.2">
      <c r="A5" s="72"/>
      <c r="B5" s="72"/>
      <c r="C5" s="74" t="s">
        <v>56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Y5" s="72"/>
      <c r="Z5" s="72"/>
    </row>
    <row r="6" spans="1:27" x14ac:dyDescent="0.2">
      <c r="A6" s="72"/>
      <c r="B6" s="72"/>
      <c r="C6" s="74"/>
      <c r="D6" s="72" t="s">
        <v>40</v>
      </c>
      <c r="F6" s="95"/>
      <c r="G6" s="95"/>
      <c r="H6" s="95"/>
      <c r="I6" s="72" t="s">
        <v>41</v>
      </c>
      <c r="J6" s="72"/>
      <c r="K6" s="72"/>
      <c r="L6" s="95"/>
      <c r="M6" s="95"/>
      <c r="N6" s="75"/>
      <c r="O6" s="76">
        <v>2026</v>
      </c>
      <c r="P6" s="72" t="s">
        <v>42</v>
      </c>
      <c r="Q6" s="72"/>
      <c r="R6" s="72"/>
      <c r="S6" s="72"/>
      <c r="T6" s="72"/>
      <c r="U6" s="72"/>
      <c r="V6" s="72"/>
      <c r="W6" s="72"/>
      <c r="Y6" s="72"/>
      <c r="Z6" s="72"/>
    </row>
    <row r="7" spans="1:27" ht="5.5" customHeight="1" x14ac:dyDescent="0.2">
      <c r="A7" s="72"/>
      <c r="B7" s="72"/>
      <c r="C7" s="72"/>
      <c r="D7" s="72"/>
      <c r="E7" s="74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Y7" s="72"/>
      <c r="Z7" s="72"/>
    </row>
    <row r="8" spans="1:27" x14ac:dyDescent="0.2">
      <c r="A8" s="72"/>
      <c r="B8" s="74" t="s">
        <v>43</v>
      </c>
      <c r="F8" s="74" t="s">
        <v>44</v>
      </c>
      <c r="G8" s="74" t="s">
        <v>58</v>
      </c>
      <c r="H8" s="74"/>
      <c r="I8" s="72"/>
      <c r="J8" s="72"/>
      <c r="K8" s="74"/>
      <c r="L8" s="74" t="s">
        <v>59</v>
      </c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Y8" s="72"/>
      <c r="Z8" s="72"/>
    </row>
    <row r="9" spans="1:27" x14ac:dyDescent="0.2">
      <c r="A9" s="72"/>
      <c r="B9" s="74" t="s">
        <v>45</v>
      </c>
      <c r="F9" s="74" t="s">
        <v>44</v>
      </c>
      <c r="H9" s="74"/>
      <c r="I9" s="72"/>
      <c r="J9" s="72"/>
      <c r="K9" s="74"/>
      <c r="L9" s="77"/>
      <c r="M9" s="78"/>
      <c r="N9" s="78"/>
      <c r="O9" s="72"/>
      <c r="P9" s="72"/>
      <c r="Q9" s="72"/>
      <c r="R9" s="72"/>
      <c r="S9" s="72"/>
      <c r="T9" s="72"/>
      <c r="U9" s="72"/>
      <c r="V9" s="72"/>
      <c r="W9" s="72"/>
      <c r="Y9" s="72"/>
      <c r="Z9" s="72"/>
    </row>
    <row r="10" spans="1:27" ht="8.5" thickBot="1" x14ac:dyDescent="0.25">
      <c r="A10" s="72"/>
      <c r="B10" s="72"/>
      <c r="C10" s="72"/>
      <c r="D10" s="72"/>
      <c r="E10" s="72"/>
      <c r="F10" s="74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7" ht="17.5" customHeight="1" x14ac:dyDescent="0.2">
      <c r="A11" s="96" t="s">
        <v>46</v>
      </c>
      <c r="B11" s="98" t="s">
        <v>47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100"/>
      <c r="AA11" s="101" t="s">
        <v>48</v>
      </c>
    </row>
    <row r="12" spans="1:27" x14ac:dyDescent="0.2">
      <c r="A12" s="97"/>
      <c r="B12" s="79">
        <v>1</v>
      </c>
      <c r="C12" s="79">
        <v>2</v>
      </c>
      <c r="D12" s="79">
        <v>3</v>
      </c>
      <c r="E12" s="79">
        <v>4</v>
      </c>
      <c r="F12" s="79">
        <v>5</v>
      </c>
      <c r="G12" s="79">
        <v>6</v>
      </c>
      <c r="H12" s="79">
        <v>7</v>
      </c>
      <c r="I12" s="79">
        <v>8</v>
      </c>
      <c r="J12" s="79">
        <v>9</v>
      </c>
      <c r="K12" s="79">
        <v>10</v>
      </c>
      <c r="L12" s="79">
        <v>11</v>
      </c>
      <c r="M12" s="79">
        <v>12</v>
      </c>
      <c r="N12" s="79">
        <v>13</v>
      </c>
      <c r="O12" s="79">
        <v>14</v>
      </c>
      <c r="P12" s="79">
        <v>15</v>
      </c>
      <c r="Q12" s="79">
        <v>16</v>
      </c>
      <c r="R12" s="79">
        <v>17</v>
      </c>
      <c r="S12" s="79">
        <v>18</v>
      </c>
      <c r="T12" s="79">
        <v>19</v>
      </c>
      <c r="U12" s="79">
        <v>20</v>
      </c>
      <c r="V12" s="79">
        <v>21</v>
      </c>
      <c r="W12" s="79">
        <v>22</v>
      </c>
      <c r="X12" s="79">
        <v>23</v>
      </c>
      <c r="Y12" s="80">
        <v>24</v>
      </c>
      <c r="Z12" s="79">
        <v>25</v>
      </c>
      <c r="AA12" s="102"/>
    </row>
    <row r="13" spans="1:27" x14ac:dyDescent="0.2">
      <c r="A13" s="81">
        <v>43647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3"/>
      <c r="AA13" s="84">
        <f>SUM(B13:Z13)</f>
        <v>0</v>
      </c>
    </row>
    <row r="14" spans="1:27" x14ac:dyDescent="0.2">
      <c r="A14" s="81">
        <v>43648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3"/>
      <c r="AA14" s="84">
        <f t="shared" ref="AA14:AA43" si="0">SUM(B14:Z14)</f>
        <v>0</v>
      </c>
    </row>
    <row r="15" spans="1:27" x14ac:dyDescent="0.2">
      <c r="A15" s="81">
        <v>43649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3"/>
      <c r="AA15" s="84">
        <f t="shared" si="0"/>
        <v>0</v>
      </c>
    </row>
    <row r="16" spans="1:27" x14ac:dyDescent="0.2">
      <c r="A16" s="81">
        <v>43650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3"/>
      <c r="AA16" s="84">
        <f t="shared" si="0"/>
        <v>0</v>
      </c>
    </row>
    <row r="17" spans="1:27" x14ac:dyDescent="0.2">
      <c r="A17" s="81">
        <v>43651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3"/>
      <c r="AA17" s="84">
        <f t="shared" si="0"/>
        <v>0</v>
      </c>
    </row>
    <row r="18" spans="1:27" x14ac:dyDescent="0.2">
      <c r="A18" s="81">
        <v>43652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3"/>
      <c r="AA18" s="84">
        <f t="shared" si="0"/>
        <v>0</v>
      </c>
    </row>
    <row r="19" spans="1:27" x14ac:dyDescent="0.2">
      <c r="A19" s="81">
        <v>43653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3"/>
      <c r="AA19" s="84">
        <f t="shared" si="0"/>
        <v>0</v>
      </c>
    </row>
    <row r="20" spans="1:27" x14ac:dyDescent="0.2">
      <c r="A20" s="81">
        <v>43654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3"/>
      <c r="AA20" s="84">
        <f t="shared" si="0"/>
        <v>0</v>
      </c>
    </row>
    <row r="21" spans="1:27" x14ac:dyDescent="0.2">
      <c r="A21" s="81">
        <v>43655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3"/>
      <c r="AA21" s="84">
        <f t="shared" si="0"/>
        <v>0</v>
      </c>
    </row>
    <row r="22" spans="1:27" x14ac:dyDescent="0.2">
      <c r="A22" s="81">
        <v>43656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3"/>
      <c r="AA22" s="84">
        <f t="shared" si="0"/>
        <v>0</v>
      </c>
    </row>
    <row r="23" spans="1:27" x14ac:dyDescent="0.2">
      <c r="A23" s="81">
        <v>43657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3"/>
      <c r="AA23" s="84">
        <f t="shared" si="0"/>
        <v>0</v>
      </c>
    </row>
    <row r="24" spans="1:27" x14ac:dyDescent="0.2">
      <c r="A24" s="81">
        <v>43658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3"/>
      <c r="AA24" s="84">
        <f t="shared" si="0"/>
        <v>0</v>
      </c>
    </row>
    <row r="25" spans="1:27" x14ac:dyDescent="0.2">
      <c r="A25" s="81">
        <v>43659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3"/>
      <c r="AA25" s="84">
        <f t="shared" si="0"/>
        <v>0</v>
      </c>
    </row>
    <row r="26" spans="1:27" x14ac:dyDescent="0.2">
      <c r="A26" s="81">
        <v>43660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3"/>
      <c r="AA26" s="84">
        <f t="shared" si="0"/>
        <v>0</v>
      </c>
    </row>
    <row r="27" spans="1:27" x14ac:dyDescent="0.2">
      <c r="A27" s="81">
        <v>43661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3"/>
      <c r="AA27" s="84">
        <f t="shared" si="0"/>
        <v>0</v>
      </c>
    </row>
    <row r="28" spans="1:27" x14ac:dyDescent="0.2">
      <c r="A28" s="81">
        <v>43662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3"/>
      <c r="AA28" s="84">
        <f t="shared" si="0"/>
        <v>0</v>
      </c>
    </row>
    <row r="29" spans="1:27" x14ac:dyDescent="0.2">
      <c r="A29" s="81">
        <v>43663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3"/>
      <c r="AA29" s="84">
        <f t="shared" si="0"/>
        <v>0</v>
      </c>
    </row>
    <row r="30" spans="1:27" x14ac:dyDescent="0.2">
      <c r="A30" s="81">
        <v>43664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3"/>
      <c r="AA30" s="84">
        <f t="shared" si="0"/>
        <v>0</v>
      </c>
    </row>
    <row r="31" spans="1:27" x14ac:dyDescent="0.2">
      <c r="A31" s="81">
        <v>43665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3"/>
      <c r="AA31" s="84">
        <f t="shared" si="0"/>
        <v>0</v>
      </c>
    </row>
    <row r="32" spans="1:27" x14ac:dyDescent="0.2">
      <c r="A32" s="81">
        <v>43666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3"/>
      <c r="AA32" s="84">
        <f t="shared" si="0"/>
        <v>0</v>
      </c>
    </row>
    <row r="33" spans="1:29" x14ac:dyDescent="0.2">
      <c r="A33" s="81">
        <v>43667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3"/>
      <c r="AA33" s="84">
        <f t="shared" si="0"/>
        <v>0</v>
      </c>
    </row>
    <row r="34" spans="1:29" x14ac:dyDescent="0.2">
      <c r="A34" s="81">
        <v>43668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3"/>
      <c r="AA34" s="84">
        <f t="shared" si="0"/>
        <v>0</v>
      </c>
    </row>
    <row r="35" spans="1:29" x14ac:dyDescent="0.2">
      <c r="A35" s="81">
        <v>43669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3"/>
      <c r="AA35" s="84">
        <f t="shared" si="0"/>
        <v>0</v>
      </c>
    </row>
    <row r="36" spans="1:29" x14ac:dyDescent="0.2">
      <c r="A36" s="81">
        <v>43670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3"/>
      <c r="AA36" s="84">
        <f t="shared" si="0"/>
        <v>0</v>
      </c>
    </row>
    <row r="37" spans="1:29" x14ac:dyDescent="0.2">
      <c r="A37" s="81">
        <v>43671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3"/>
      <c r="AA37" s="84">
        <f t="shared" si="0"/>
        <v>0</v>
      </c>
    </row>
    <row r="38" spans="1:29" x14ac:dyDescent="0.2">
      <c r="A38" s="81">
        <v>43672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3"/>
      <c r="AA38" s="84">
        <f t="shared" si="0"/>
        <v>0</v>
      </c>
    </row>
    <row r="39" spans="1:29" x14ac:dyDescent="0.2">
      <c r="A39" s="81">
        <v>43673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3"/>
      <c r="AA39" s="84">
        <f t="shared" si="0"/>
        <v>0</v>
      </c>
    </row>
    <row r="40" spans="1:29" x14ac:dyDescent="0.2">
      <c r="A40" s="81">
        <v>43674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3"/>
      <c r="AA40" s="84">
        <f t="shared" si="0"/>
        <v>0</v>
      </c>
    </row>
    <row r="41" spans="1:29" x14ac:dyDescent="0.2">
      <c r="A41" s="81">
        <v>43675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3"/>
      <c r="AA41" s="84">
        <f t="shared" si="0"/>
        <v>0</v>
      </c>
    </row>
    <row r="42" spans="1:29" x14ac:dyDescent="0.2">
      <c r="A42" s="85">
        <v>30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3"/>
      <c r="AA42" s="84">
        <f t="shared" si="0"/>
        <v>0</v>
      </c>
    </row>
    <row r="43" spans="1:29" x14ac:dyDescent="0.2">
      <c r="A43" s="85">
        <v>31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6"/>
      <c r="AA43" s="84">
        <f t="shared" si="0"/>
        <v>0</v>
      </c>
    </row>
    <row r="44" spans="1:29" x14ac:dyDescent="0.2">
      <c r="A44" s="81" t="s">
        <v>49</v>
      </c>
      <c r="B44" s="87">
        <f>SUM(B13:B43)</f>
        <v>0</v>
      </c>
      <c r="C44" s="87">
        <f t="shared" ref="C44:Z44" si="1">SUM(C13:C43)</f>
        <v>0</v>
      </c>
      <c r="D44" s="87">
        <f t="shared" si="1"/>
        <v>0</v>
      </c>
      <c r="E44" s="87">
        <f t="shared" si="1"/>
        <v>0</v>
      </c>
      <c r="F44" s="87">
        <f t="shared" si="1"/>
        <v>0</v>
      </c>
      <c r="G44" s="87">
        <f t="shared" si="1"/>
        <v>0</v>
      </c>
      <c r="H44" s="87">
        <f t="shared" si="1"/>
        <v>0</v>
      </c>
      <c r="I44" s="87">
        <f t="shared" si="1"/>
        <v>0</v>
      </c>
      <c r="J44" s="87">
        <f t="shared" si="1"/>
        <v>0</v>
      </c>
      <c r="K44" s="87">
        <f t="shared" si="1"/>
        <v>0</v>
      </c>
      <c r="L44" s="87">
        <f t="shared" si="1"/>
        <v>0</v>
      </c>
      <c r="M44" s="87">
        <f t="shared" si="1"/>
        <v>0</v>
      </c>
      <c r="N44" s="87">
        <f t="shared" si="1"/>
        <v>0</v>
      </c>
      <c r="O44" s="87">
        <f t="shared" si="1"/>
        <v>0</v>
      </c>
      <c r="P44" s="87">
        <f t="shared" si="1"/>
        <v>0</v>
      </c>
      <c r="Q44" s="87">
        <f t="shared" si="1"/>
        <v>0</v>
      </c>
      <c r="R44" s="87">
        <f t="shared" si="1"/>
        <v>0</v>
      </c>
      <c r="S44" s="87">
        <f t="shared" si="1"/>
        <v>0</v>
      </c>
      <c r="T44" s="87">
        <f t="shared" si="1"/>
        <v>0</v>
      </c>
      <c r="U44" s="87">
        <f t="shared" si="1"/>
        <v>0</v>
      </c>
      <c r="V44" s="87">
        <f t="shared" si="1"/>
        <v>0</v>
      </c>
      <c r="W44" s="87">
        <f t="shared" si="1"/>
        <v>0</v>
      </c>
      <c r="X44" s="87">
        <f>SUM(X13:X43)</f>
        <v>0</v>
      </c>
      <c r="Y44" s="88">
        <f t="shared" si="1"/>
        <v>0</v>
      </c>
      <c r="Z44" s="88">
        <f t="shared" si="1"/>
        <v>0</v>
      </c>
      <c r="AA44" s="84">
        <f>SUM(AA13:AA43)</f>
        <v>0</v>
      </c>
      <c r="AC44" s="89"/>
    </row>
    <row r="46" spans="1:29" x14ac:dyDescent="0.2">
      <c r="A46" s="90"/>
      <c r="B46" s="77"/>
      <c r="C46" s="77"/>
      <c r="D46" s="77"/>
      <c r="E46" s="77"/>
      <c r="F46" s="74"/>
      <c r="G46" s="74"/>
      <c r="H46" s="74"/>
      <c r="I46" s="74"/>
      <c r="J46" s="74"/>
      <c r="K46" s="74"/>
      <c r="P46" s="74"/>
      <c r="R46" s="74"/>
      <c r="S46" s="74"/>
      <c r="AA46" s="74"/>
    </row>
    <row r="47" spans="1:29" x14ac:dyDescent="0.2">
      <c r="B47" s="73" t="s">
        <v>50</v>
      </c>
      <c r="C47" s="74"/>
      <c r="H47" s="74"/>
      <c r="I47" s="74"/>
      <c r="J47" s="74"/>
      <c r="K47" s="74"/>
      <c r="P47" s="74"/>
      <c r="S47" s="74"/>
      <c r="AA47" s="74"/>
    </row>
    <row r="48" spans="1:29" x14ac:dyDescent="0.2">
      <c r="B48" s="74"/>
      <c r="C48" s="74"/>
      <c r="D48" s="74"/>
      <c r="E48" s="74"/>
      <c r="F48" s="74"/>
      <c r="G48" s="74"/>
      <c r="H48" s="91"/>
      <c r="I48" s="91"/>
      <c r="J48" s="74"/>
      <c r="K48" s="74"/>
      <c r="P48" s="74"/>
      <c r="R48" s="74"/>
      <c r="S48" s="74"/>
      <c r="T48" s="74"/>
      <c r="U48" s="74"/>
      <c r="V48" s="74"/>
      <c r="W48" s="74"/>
      <c r="X48" s="74"/>
      <c r="Y48" s="74"/>
      <c r="Z48" s="74"/>
    </row>
    <row r="49" spans="1:26" x14ac:dyDescent="0.2">
      <c r="A49" s="90"/>
      <c r="B49" s="77"/>
      <c r="C49" s="77"/>
      <c r="D49" s="77"/>
      <c r="E49" s="77"/>
      <c r="F49" s="77"/>
      <c r="G49" s="77"/>
      <c r="H49" s="92"/>
      <c r="I49" s="91"/>
      <c r="J49" s="74"/>
      <c r="K49" s="74"/>
      <c r="P49" s="74"/>
      <c r="R49" s="74"/>
      <c r="S49" s="74"/>
      <c r="T49" s="74"/>
      <c r="U49" s="74"/>
      <c r="V49" s="74"/>
      <c r="W49" s="74"/>
      <c r="X49" s="74"/>
      <c r="Y49" s="74"/>
      <c r="Z49" s="74"/>
    </row>
    <row r="50" spans="1:26" x14ac:dyDescent="0.2">
      <c r="A50" s="73" t="s">
        <v>51</v>
      </c>
      <c r="C50" s="73" t="s">
        <v>52</v>
      </c>
    </row>
    <row r="62" spans="1:26" x14ac:dyDescent="0.2">
      <c r="B62" s="93"/>
    </row>
    <row r="63" spans="1:26" x14ac:dyDescent="0.2">
      <c r="B63" s="94"/>
    </row>
    <row r="64" spans="1:26" x14ac:dyDescent="0.2">
      <c r="B64" s="94"/>
    </row>
    <row r="65" spans="2:2" x14ac:dyDescent="0.2">
      <c r="B65" s="94"/>
    </row>
  </sheetData>
  <mergeCells count="5">
    <mergeCell ref="F6:H6"/>
    <mergeCell ref="L6:M6"/>
    <mergeCell ref="A11:A12"/>
    <mergeCell ref="B11:Z11"/>
    <mergeCell ref="AA11:AA12"/>
  </mergeCells>
  <printOptions horizontalCentered="1" vertic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2_Рахунок_ВрегНБ_ЕЕ</vt:lpstr>
      <vt:lpstr>3_Акт_БР_ЕЕ</vt:lpstr>
      <vt:lpstr>4_Графік_ВІДПУСКУ-КУПІВЛІ</vt:lpstr>
      <vt:lpstr>5_Графік_ВІДБОРУ-ПОСТАЧАННЯ</vt:lpstr>
      <vt:lpstr>6_Графік_ПРОДАЖУ</vt:lpstr>
      <vt:lpstr>'2_Рахунок_ВрегНБ_ЕЕ'!Область_печати</vt:lpstr>
      <vt:lpstr>'3_Акт_БР_ЕЕ'!Область_печати</vt:lpstr>
      <vt:lpstr>'4_Графік_ВІДПУСКУ-КУПІВЛІ'!Область_печати</vt:lpstr>
      <vt:lpstr>'5_Графік_ВІДБОРУ-ПОСТАЧАННЯ'!Область_печати</vt:lpstr>
      <vt:lpstr>'6_Графік_ПРОДАЖУ'!Область_печати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2026-03-17T15:14:39Z</dcterms:modified>
</cp:coreProperties>
</file>